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60" windowWidth="7920" windowHeight="11700" firstSheet="1" activeTab="1"/>
  </bookViews>
  <sheets>
    <sheet name="Übersicht OI_Přehled OI" sheetId="1" r:id="rId1"/>
    <sheet name="Eingeplant 5.BA_Naplán 5.MV" sheetId="3" r:id="rId2"/>
    <sheet name="Eingeplant Gesamt_Naplán celkem" sheetId="2" r:id="rId3"/>
  </sheets>
  <calcPr calcId="145621"/>
</workbook>
</file>

<file path=xl/calcChain.xml><?xml version="1.0" encoding="utf-8"?>
<calcChain xmlns="http://schemas.openxmlformats.org/spreadsheetml/2006/main">
  <c r="B28" i="3" l="1"/>
  <c r="C28" i="3"/>
  <c r="D28" i="3"/>
  <c r="E28" i="3"/>
  <c r="F28" i="3"/>
  <c r="G28" i="3"/>
  <c r="H28" i="3"/>
  <c r="I28" i="3"/>
  <c r="J28" i="3"/>
  <c r="K28" i="3"/>
  <c r="L28" i="3"/>
  <c r="M28" i="3"/>
  <c r="B88" i="2"/>
  <c r="C88" i="2"/>
  <c r="D88" i="2"/>
  <c r="E88" i="2"/>
  <c r="F88" i="2"/>
  <c r="G88" i="2"/>
  <c r="H88" i="2"/>
  <c r="I88" i="2"/>
  <c r="J88" i="2"/>
  <c r="K88" i="2"/>
  <c r="L88" i="2"/>
  <c r="M88" i="2"/>
  <c r="H2" i="1" l="1"/>
  <c r="H3" i="1"/>
  <c r="H4" i="1"/>
  <c r="H5" i="1"/>
  <c r="H6" i="1"/>
  <c r="H7" i="1"/>
  <c r="H8" i="1"/>
  <c r="H9" i="1"/>
  <c r="H10" i="1"/>
  <c r="H11" i="1"/>
  <c r="H12" i="1"/>
  <c r="H13" i="1"/>
  <c r="F2" i="1" l="1"/>
  <c r="I2" i="1" s="1"/>
  <c r="F3" i="1"/>
  <c r="I3" i="1" s="1"/>
  <c r="F4" i="1"/>
  <c r="I4" i="1" s="1"/>
  <c r="F5" i="1"/>
  <c r="I5" i="1" s="1"/>
  <c r="F6" i="1"/>
  <c r="I6" i="1" s="1"/>
  <c r="F7" i="1"/>
  <c r="I7" i="1" s="1"/>
  <c r="F8" i="1"/>
  <c r="I8" i="1" s="1"/>
  <c r="F9" i="1"/>
  <c r="I9" i="1" s="1"/>
  <c r="F10" i="1"/>
  <c r="I10" i="1" s="1"/>
  <c r="F11" i="1"/>
  <c r="I11" i="1" s="1"/>
  <c r="F12" i="1"/>
  <c r="I12" i="1" s="1"/>
  <c r="F13" i="1"/>
  <c r="I13" i="1" s="1"/>
</calcChain>
</file>

<file path=xl/sharedStrings.xml><?xml version="1.0" encoding="utf-8"?>
<sst xmlns="http://schemas.openxmlformats.org/spreadsheetml/2006/main" count="134" uniqueCount="46">
  <si>
    <t>1a</t>
  </si>
  <si>
    <t>CO25</t>
  </si>
  <si>
    <t>Zahl der Wissenschaftler, die in verbesserten Forschungsinfrastruktureinrichtungen arbeiten / Počet výzkumných pracovníků, kteří pracují v modernizovaných výzkumných infrastrukturách</t>
  </si>
  <si>
    <t>OI1a</t>
  </si>
  <si>
    <t>Zahl der Forschungseinrichtungen und Intermediäre aus dem F&amp;I-Bereich, die an grenzübergreifenden Vorhaben teilnehmen / Počet výzkumných institucí a zprostředkujících institucí z oblasti výzkumu a inovací, které se účastní přeshraničních projektů</t>
  </si>
  <si>
    <t>1b</t>
  </si>
  <si>
    <t>CO41</t>
  </si>
  <si>
    <t>Zahl der Unternehmen, die an grenzübergreifenden, transnationalen oder interregionalen Forschungsvorhaben teilnehmen / Počet podniků, které se účastní přeshraničních, nadnárodních nebo meziregionálních výzkumných projektů</t>
  </si>
  <si>
    <t>OI1b2</t>
  </si>
  <si>
    <t>Zahl der erbrachten Aktivitäten, um die Innovationskraft von KMU zu stärken / Počet realizovaných aktivit pro posílení inovační výkonnosti MSP</t>
  </si>
  <si>
    <t>6c</t>
  </si>
  <si>
    <t>OI6c1</t>
  </si>
  <si>
    <t>Zahl der geförderten Güter des Natur- und Kulturerbes / Počet podpořených objektů přírodního a kulturního dědictví</t>
  </si>
  <si>
    <t>OI6c2</t>
  </si>
  <si>
    <t>Anzahl von Erschließungs-, Bewusstseinsbildungs- und Marketingaktivitäten im Bereich Natur- und Kulturerbe / Počet aktivit v oblasti zpřístupňení, vytváření povědomí a propagace v oblasti přírodního a kulturního dědictví</t>
  </si>
  <si>
    <t>6d</t>
  </si>
  <si>
    <t>OI6d2</t>
  </si>
  <si>
    <t>Anzahl der konzeptionellen Maßnahmen (Studien im Bereich Steigerung und Wiederherstellung der Biodiversität und der Ökosystemdienstleistungen) / Počet koncepčních opatření (studie v oblasti zvýšení a obnovy biodiverzity a ekosystémových služeb)</t>
  </si>
  <si>
    <t>CO23</t>
  </si>
  <si>
    <t>Fläche der Habitate, die für Zwecke eines besseren Erhaltungszustands eine Unterstützung erhalten / Plocha stanovišť, která jsou podporována s cílem zlepšit jejich stav z hlediska ochrany</t>
  </si>
  <si>
    <t>10b</t>
  </si>
  <si>
    <t>OI102</t>
  </si>
  <si>
    <t>Anzahl der vorbereitenden und begleitenden Aktivitäten im Bereich Bildung und Qualifizierung / Počet přípravných a doprovodných aktivit v oblasti vzdělávání a kvalifikace</t>
  </si>
  <si>
    <t>CO46</t>
  </si>
  <si>
    <t>Zahl der Teilnehmer an gemeinsamen Aus- und Weiterbildungsprogrammen zur grenzüberschreitenden Förderung von Jugendbeschäftigung, Bildungsangeboten und Berufs- und Hochschulbildung / Počet účastníků společných programů vzdělávání a odborné přípravy…</t>
  </si>
  <si>
    <t>OI112</t>
  </si>
  <si>
    <t>Zahl der in institutionellen, langfristigen Kooperationen eingebundenen Partner / Počet partnerů zapojených do dlouhodobých institucionálních kooperací</t>
  </si>
  <si>
    <t>OI111</t>
  </si>
  <si>
    <t>Zahl der im Rahmen der Umsetzung des Dispositionsfonds involvierten Projektpartner / Počet projektových partnerů zapojených do realizace Dispozičního fondu</t>
  </si>
  <si>
    <t>Investitionspriorität / Investiční priorita</t>
  </si>
  <si>
    <t>Outputindikator / Indikátor výstupu</t>
  </si>
  <si>
    <t>Bezeichnung Outputindikator / Název indikátoru výstupu</t>
  </si>
  <si>
    <t>Grau hinterlegte Indikatoren sind Teil des Leistungsrahmens. / Šedivě označené indikátory jsou součástí Výkonnostního rámce.</t>
  </si>
  <si>
    <t>Investitionspriorität 1a / Investiční priorita 1a</t>
  </si>
  <si>
    <t>Investitionspriorität 1b / Investiční priorita 1b</t>
  </si>
  <si>
    <t>Investitionspriorität 6c / Investiční priorita 6c</t>
  </si>
  <si>
    <t>Investitionspriorität 6d / Investiční priorita 6d</t>
  </si>
  <si>
    <t>Investitionspriorität 10b / Investiční priorita 10b</t>
  </si>
  <si>
    <t>Investitionspriorität 11b / Investiční priorita 11b</t>
  </si>
  <si>
    <t>Celkem</t>
  </si>
  <si>
    <t>Eingeplant bis 5.BA / Naplánováno do 5.MV</t>
  </si>
  <si>
    <t>Eingeplant im 5.BA / Naplánováno na 5.MV</t>
  </si>
  <si>
    <t>Zielwert / 
Cílová hodnota</t>
  </si>
  <si>
    <t>Stand Erreichung OI vor 5.BA in % / 
Stav plnění OI před 5.MV v %</t>
  </si>
  <si>
    <t>Stand Erreichung OI nach 5.BA in % /
Stav plnění OI po 5.MV v %</t>
  </si>
  <si>
    <t>Eingeplant bisher / 
Dosud naplánováno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</si>
</sst>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theme="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9" fontId="8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wrapText="1"/>
    </xf>
    <xf numFmtId="0" fontId="2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0" fillId="0" borderId="0" xfId="0" applyBorder="1" applyAlignment="1"/>
    <xf numFmtId="0" fontId="3" fillId="0" borderId="4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5" fillId="0" borderId="4" xfId="1" applyFont="1" applyFill="1" applyBorder="1" applyAlignment="1" applyProtection="1">
      <alignment vertical="top"/>
    </xf>
    <xf numFmtId="0" fontId="0" fillId="0" borderId="4" xfId="0" applyFill="1" applyBorder="1" applyAlignment="1">
      <alignment vertical="top" wrapText="1"/>
    </xf>
    <xf numFmtId="0" fontId="4" fillId="0" borderId="4" xfId="0" applyFont="1" applyFill="1" applyBorder="1"/>
    <xf numFmtId="0" fontId="4" fillId="0" borderId="4" xfId="0" applyFont="1" applyFill="1" applyBorder="1" applyAlignment="1">
      <alignment vertical="top" wrapText="1"/>
    </xf>
    <xf numFmtId="0" fontId="5" fillId="0" borderId="0" xfId="1" applyFont="1" applyFill="1" applyBorder="1" applyAlignment="1" applyProtection="1">
      <alignment vertical="top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ill="1" applyBorder="1"/>
    <xf numFmtId="0" fontId="7" fillId="0" borderId="4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center" wrapText="1"/>
    </xf>
    <xf numFmtId="0" fontId="6" fillId="3" borderId="4" xfId="1" applyFont="1" applyFill="1" applyBorder="1" applyAlignment="1" applyProtection="1">
      <alignment vertical="top"/>
    </xf>
    <xf numFmtId="0" fontId="1" fillId="0" borderId="7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10" fillId="0" borderId="0" xfId="0" applyFont="1" applyBorder="1" applyAlignment="1"/>
    <xf numFmtId="0" fontId="5" fillId="0" borderId="4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center" wrapText="1"/>
    </xf>
    <xf numFmtId="0" fontId="10" fillId="0" borderId="0" xfId="0" applyFont="1"/>
    <xf numFmtId="0" fontId="10" fillId="0" borderId="4" xfId="0" applyFont="1" applyFill="1" applyBorder="1" applyAlignment="1">
      <alignment vertical="top" wrapText="1"/>
    </xf>
    <xf numFmtId="0" fontId="7" fillId="0" borderId="4" xfId="0" applyFont="1" applyFill="1" applyBorder="1"/>
    <xf numFmtId="0" fontId="10" fillId="0" borderId="0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0" xfId="0" applyFont="1" applyFill="1" applyBorder="1"/>
    <xf numFmtId="0" fontId="4" fillId="2" borderId="4" xfId="0" applyFont="1" applyFill="1" applyBorder="1" applyAlignment="1">
      <alignment vertical="top" wrapText="1"/>
    </xf>
    <xf numFmtId="0" fontId="1" fillId="0" borderId="9" xfId="0" applyFont="1" applyFill="1" applyBorder="1" applyAlignment="1">
      <alignment vertical="center" wrapText="1"/>
    </xf>
    <xf numFmtId="0" fontId="9" fillId="4" borderId="4" xfId="0" applyFont="1" applyFill="1" applyBorder="1" applyAlignment="1">
      <alignment vertical="center" wrapText="1"/>
    </xf>
    <xf numFmtId="9" fontId="5" fillId="0" borderId="4" xfId="2" applyFont="1" applyBorder="1" applyAlignment="1">
      <alignment vertical="center" wrapText="1"/>
    </xf>
    <xf numFmtId="9" fontId="6" fillId="0" borderId="4" xfId="2" applyFont="1" applyBorder="1" applyAlignment="1">
      <alignment vertical="center" wrapText="1"/>
    </xf>
    <xf numFmtId="9" fontId="5" fillId="2" borderId="4" xfId="2" applyFont="1" applyFill="1" applyBorder="1" applyAlignment="1">
      <alignment vertical="center" wrapText="1"/>
    </xf>
    <xf numFmtId="9" fontId="6" fillId="2" borderId="4" xfId="2" applyFont="1" applyFill="1" applyBorder="1" applyAlignment="1">
      <alignment vertical="center" wrapText="1"/>
    </xf>
    <xf numFmtId="0" fontId="3" fillId="0" borderId="0" xfId="0" applyFont="1"/>
    <xf numFmtId="0" fontId="6" fillId="0" borderId="10" xfId="0" applyFont="1" applyFill="1" applyBorder="1" applyAlignment="1">
      <alignment vertical="center" wrapText="1"/>
    </xf>
    <xf numFmtId="0" fontId="12" fillId="0" borderId="4" xfId="1" applyFont="1" applyFill="1" applyBorder="1" applyAlignment="1" applyProtection="1">
      <alignment vertical="top"/>
    </xf>
    <xf numFmtId="0" fontId="11" fillId="0" borderId="0" xfId="0" applyFont="1"/>
    <xf numFmtId="0" fontId="0" fillId="2" borderId="1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10" fillId="2" borderId="2" xfId="0" applyFont="1" applyFill="1" applyBorder="1" applyAlignment="1">
      <alignment horizontal="left"/>
    </xf>
    <xf numFmtId="0" fontId="10" fillId="2" borderId="3" xfId="0" applyFont="1" applyFill="1" applyBorder="1" applyAlignment="1">
      <alignment horizontal="left"/>
    </xf>
  </cellXfs>
  <cellStyles count="3">
    <cellStyle name="Prozent" xfId="2" builtinId="5"/>
    <cellStyle name="Standard" xfId="0" builtinId="0"/>
    <cellStyle name="Standard_Gesamtliste" xfId="1"/>
  </cellStyles>
  <dxfs count="13"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color auto="1"/>
        <name val="Arial"/>
        <scheme val="none"/>
      </font>
      <alignment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  <alignment vertical="center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le1" displayName="Tabelle1" ref="A1:H13" totalsRowShown="0" headerRowDxfId="12" dataDxfId="10" headerRowBorderDxfId="11" tableBorderDxfId="9" totalsRowBorderDxfId="8">
  <autoFilter ref="A1:H13"/>
  <tableColumns count="8">
    <tableColumn id="1" name="Investitionspriorität / Investiční priorita" dataDxfId="7"/>
    <tableColumn id="2" name="Outputindikator / Indikátor výstupu" dataDxfId="6"/>
    <tableColumn id="3" name="Bezeichnung Outputindikator / Název indikátoru výstupu" dataDxfId="5"/>
    <tableColumn id="4" name="Eingeplant bis 5.BA / Naplánováno do 5.MV" dataDxfId="4"/>
    <tableColumn id="7" name="Eingeplant im 5.BA / Naplánováno na 5.MV" dataDxfId="3"/>
    <tableColumn id="5" name="Eingeplant bisher / _x000a_Dosud naplánováno" dataDxfId="2">
      <calculatedColumnFormula>Tabelle1[[#This Row],[Eingeplant bis 5.BA / Naplánováno do 5.MV]]+Tabelle1[[#This Row],[Eingeplant im 5.BA / Naplánováno na 5.MV]]</calculatedColumnFormula>
    </tableColumn>
    <tableColumn id="6" name="Zielwert / _x000a_Cílová hodnota" dataDxfId="1"/>
    <tableColumn id="8" name="Stand Erreichung OI vor 5.BA in % / _x000a_Stav plnění OI před 5.MV v %" dataDxfId="0">
      <calculatedColumnFormula>Tabelle1[[#This Row],[Eingeplant bis 5.BA / Naplánováno do 5.MV]]/Tabelle1[[#This Row],[Zielwert / 
Cílová hodnota]]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zoomScaleNormal="100" workbookViewId="0">
      <selection activeCell="E13" sqref="E13"/>
    </sheetView>
  </sheetViews>
  <sheetFormatPr baseColWidth="10" defaultColWidth="11" defaultRowHeight="14.25" x14ac:dyDescent="0.2"/>
  <cols>
    <col min="1" max="1" width="18" customWidth="1"/>
    <col min="2" max="2" width="15.5" customWidth="1"/>
    <col min="3" max="3" width="54.625" customWidth="1"/>
    <col min="4" max="7" width="17.625" customWidth="1"/>
    <col min="8" max="9" width="17.625" style="51" customWidth="1"/>
  </cols>
  <sheetData>
    <row r="1" spans="1:9" ht="72.75" customHeight="1" x14ac:dyDescent="0.2">
      <c r="A1" s="19" t="s">
        <v>29</v>
      </c>
      <c r="B1" s="20" t="s">
        <v>30</v>
      </c>
      <c r="C1" s="20" t="s">
        <v>31</v>
      </c>
      <c r="D1" s="20" t="s">
        <v>40</v>
      </c>
      <c r="E1" s="20" t="s">
        <v>41</v>
      </c>
      <c r="F1" s="20" t="s">
        <v>45</v>
      </c>
      <c r="G1" s="45" t="s">
        <v>42</v>
      </c>
      <c r="H1" s="45" t="s">
        <v>43</v>
      </c>
      <c r="I1" s="46" t="s">
        <v>44</v>
      </c>
    </row>
    <row r="2" spans="1:9" s="1" customFormat="1" ht="66" customHeight="1" x14ac:dyDescent="0.2">
      <c r="A2" s="22" t="s">
        <v>0</v>
      </c>
      <c r="B2" s="23" t="s">
        <v>1</v>
      </c>
      <c r="C2" s="23" t="s">
        <v>2</v>
      </c>
      <c r="D2" s="23">
        <v>85</v>
      </c>
      <c r="E2" s="23">
        <v>0</v>
      </c>
      <c r="F2" s="37">
        <f>Tabelle1[[#This Row],[Eingeplant bis 5.BA / Naplánováno do 5.MV]]+Tabelle1[[#This Row],[Eingeplant im 5.BA / Naplánováno na 5.MV]]</f>
        <v>85</v>
      </c>
      <c r="G2" s="24">
        <v>55</v>
      </c>
      <c r="H2" s="47">
        <f>Tabelle1[[#This Row],[Eingeplant bis 5.BA / Naplánováno do 5.MV]]/Tabelle1[[#This Row],[Zielwert / 
Cílová hodnota]]</f>
        <v>1.5454545454545454</v>
      </c>
      <c r="I2" s="48">
        <f>Tabelle1[[#This Row],[Eingeplant bisher / 
Dosud naplánováno]]/Tabelle1[[#This Row],[Zielwert / 
Cílová hodnota]]</f>
        <v>1.5454545454545454</v>
      </c>
    </row>
    <row r="3" spans="1:9" s="1" customFormat="1" ht="66" customHeight="1" x14ac:dyDescent="0.2">
      <c r="A3" s="25" t="s">
        <v>0</v>
      </c>
      <c r="B3" s="21" t="s">
        <v>3</v>
      </c>
      <c r="C3" s="21" t="s">
        <v>4</v>
      </c>
      <c r="D3" s="21">
        <v>24</v>
      </c>
      <c r="E3" s="21">
        <v>3</v>
      </c>
      <c r="F3" s="26">
        <f>Tabelle1[[#This Row],[Eingeplant bis 5.BA / Naplánováno do 5.MV]]+Tabelle1[[#This Row],[Eingeplant im 5.BA / Naplánováno na 5.MV]]</f>
        <v>27</v>
      </c>
      <c r="G3" s="27">
        <v>50</v>
      </c>
      <c r="H3" s="49">
        <f>Tabelle1[[#This Row],[Eingeplant bis 5.BA / Naplánováno do 5.MV]]/Tabelle1[[#This Row],[Zielwert / 
Cílová hodnota]]</f>
        <v>0.48</v>
      </c>
      <c r="I3" s="50">
        <f>Tabelle1[[#This Row],[Eingeplant bisher / 
Dosud naplánováno]]/Tabelle1[[#This Row],[Zielwert / 
Cílová hodnota]]</f>
        <v>0.54</v>
      </c>
    </row>
    <row r="4" spans="1:9" s="1" customFormat="1" ht="66" customHeight="1" x14ac:dyDescent="0.2">
      <c r="A4" s="25" t="s">
        <v>5</v>
      </c>
      <c r="B4" s="21" t="s">
        <v>6</v>
      </c>
      <c r="C4" s="21" t="s">
        <v>7</v>
      </c>
      <c r="D4" s="21">
        <v>11</v>
      </c>
      <c r="E4" s="21">
        <v>0</v>
      </c>
      <c r="F4" s="26">
        <f>Tabelle1[[#This Row],[Eingeplant bis 5.BA / Naplánováno do 5.MV]]+Tabelle1[[#This Row],[Eingeplant im 5.BA / Naplánováno na 5.MV]]</f>
        <v>11</v>
      </c>
      <c r="G4" s="27">
        <v>20</v>
      </c>
      <c r="H4" s="49">
        <f>Tabelle1[[#This Row],[Eingeplant bis 5.BA / Naplánováno do 5.MV]]/Tabelle1[[#This Row],[Zielwert / 
Cílová hodnota]]</f>
        <v>0.55000000000000004</v>
      </c>
      <c r="I4" s="50">
        <f>Tabelle1[[#This Row],[Eingeplant bisher / 
Dosud naplánováno]]/Tabelle1[[#This Row],[Zielwert / 
Cílová hodnota]]</f>
        <v>0.55000000000000004</v>
      </c>
    </row>
    <row r="5" spans="1:9" s="1" customFormat="1" ht="66" customHeight="1" x14ac:dyDescent="0.2">
      <c r="A5" s="25" t="s">
        <v>5</v>
      </c>
      <c r="B5" s="21" t="s">
        <v>8</v>
      </c>
      <c r="C5" s="21" t="s">
        <v>9</v>
      </c>
      <c r="D5" s="21">
        <v>14</v>
      </c>
      <c r="E5" s="21">
        <v>0</v>
      </c>
      <c r="F5" s="26">
        <f>Tabelle1[[#This Row],[Eingeplant bis 5.BA / Naplánováno do 5.MV]]+Tabelle1[[#This Row],[Eingeplant im 5.BA / Naplánováno na 5.MV]]</f>
        <v>14</v>
      </c>
      <c r="G5" s="27">
        <v>11</v>
      </c>
      <c r="H5" s="49">
        <f>Tabelle1[[#This Row],[Eingeplant bis 5.BA / Naplánováno do 5.MV]]/Tabelle1[[#This Row],[Zielwert / 
Cílová hodnota]]</f>
        <v>1.2727272727272727</v>
      </c>
      <c r="I5" s="50">
        <f>Tabelle1[[#This Row],[Eingeplant bisher / 
Dosud naplánováno]]/Tabelle1[[#This Row],[Zielwert / 
Cílová hodnota]]</f>
        <v>1.2727272727272727</v>
      </c>
    </row>
    <row r="6" spans="1:9" s="1" customFormat="1" ht="66" customHeight="1" x14ac:dyDescent="0.2">
      <c r="A6" s="25" t="s">
        <v>10</v>
      </c>
      <c r="B6" s="21" t="s">
        <v>11</v>
      </c>
      <c r="C6" s="21" t="s">
        <v>12</v>
      </c>
      <c r="D6" s="21">
        <v>2</v>
      </c>
      <c r="E6" s="21">
        <v>6</v>
      </c>
      <c r="F6" s="26">
        <f>Tabelle1[[#This Row],[Eingeplant bis 5.BA / Naplánováno do 5.MV]]+Tabelle1[[#This Row],[Eingeplant im 5.BA / Naplánováno na 5.MV]]</f>
        <v>8</v>
      </c>
      <c r="G6" s="27">
        <v>44</v>
      </c>
      <c r="H6" s="49">
        <f>Tabelle1[[#This Row],[Eingeplant bis 5.BA / Naplánováno do 5.MV]]/Tabelle1[[#This Row],[Zielwert / 
Cílová hodnota]]</f>
        <v>4.5454545454545456E-2</v>
      </c>
      <c r="I6" s="50">
        <f>Tabelle1[[#This Row],[Eingeplant bisher / 
Dosud naplánováno]]/Tabelle1[[#This Row],[Zielwert / 
Cílová hodnota]]</f>
        <v>0.18181818181818182</v>
      </c>
    </row>
    <row r="7" spans="1:9" s="1" customFormat="1" ht="66" customHeight="1" x14ac:dyDescent="0.2">
      <c r="A7" s="25" t="s">
        <v>10</v>
      </c>
      <c r="B7" s="21" t="s">
        <v>13</v>
      </c>
      <c r="C7" s="21" t="s">
        <v>14</v>
      </c>
      <c r="D7" s="21">
        <v>43</v>
      </c>
      <c r="E7" s="21">
        <v>24</v>
      </c>
      <c r="F7" s="26">
        <f>Tabelle1[[#This Row],[Eingeplant bis 5.BA / Naplánováno do 5.MV]]+Tabelle1[[#This Row],[Eingeplant im 5.BA / Naplánováno na 5.MV]]</f>
        <v>67</v>
      </c>
      <c r="G7" s="27">
        <v>37</v>
      </c>
      <c r="H7" s="49">
        <f>Tabelle1[[#This Row],[Eingeplant bis 5.BA / Naplánováno do 5.MV]]/Tabelle1[[#This Row],[Zielwert / 
Cílová hodnota]]</f>
        <v>1.1621621621621621</v>
      </c>
      <c r="I7" s="50">
        <f>Tabelle1[[#This Row],[Eingeplant bisher / 
Dosud naplánováno]]/Tabelle1[[#This Row],[Zielwert / 
Cílová hodnota]]</f>
        <v>1.8108108108108107</v>
      </c>
    </row>
    <row r="8" spans="1:9" s="1" customFormat="1" ht="66" customHeight="1" x14ac:dyDescent="0.2">
      <c r="A8" s="22" t="s">
        <v>15</v>
      </c>
      <c r="B8" s="23" t="s">
        <v>16</v>
      </c>
      <c r="C8" s="23" t="s">
        <v>17</v>
      </c>
      <c r="D8" s="23">
        <v>6</v>
      </c>
      <c r="E8" s="23">
        <v>1</v>
      </c>
      <c r="F8" s="37">
        <f>Tabelle1[[#This Row],[Eingeplant bis 5.BA / Naplánováno do 5.MV]]+Tabelle1[[#This Row],[Eingeplant im 5.BA / Naplánováno na 5.MV]]</f>
        <v>7</v>
      </c>
      <c r="G8" s="24">
        <v>11</v>
      </c>
      <c r="H8" s="47">
        <f>Tabelle1[[#This Row],[Eingeplant bis 5.BA / Naplánováno do 5.MV]]/Tabelle1[[#This Row],[Zielwert / 
Cílová hodnota]]</f>
        <v>0.54545454545454541</v>
      </c>
      <c r="I8" s="48">
        <f>Tabelle1[[#This Row],[Eingeplant bisher / 
Dosud naplánováno]]/Tabelle1[[#This Row],[Zielwert / 
Cílová hodnota]]</f>
        <v>0.63636363636363635</v>
      </c>
    </row>
    <row r="9" spans="1:9" s="1" customFormat="1" ht="66" customHeight="1" x14ac:dyDescent="0.2">
      <c r="A9" s="25" t="s">
        <v>15</v>
      </c>
      <c r="B9" s="21" t="s">
        <v>18</v>
      </c>
      <c r="C9" s="21" t="s">
        <v>19</v>
      </c>
      <c r="D9" s="21">
        <v>10</v>
      </c>
      <c r="E9" s="21">
        <v>0</v>
      </c>
      <c r="F9" s="26">
        <f>Tabelle1[[#This Row],[Eingeplant bis 5.BA / Naplánováno do 5.MV]]+Tabelle1[[#This Row],[Eingeplant im 5.BA / Naplánováno na 5.MV]]</f>
        <v>10</v>
      </c>
      <c r="G9" s="27">
        <v>525</v>
      </c>
      <c r="H9" s="49">
        <f>Tabelle1[[#This Row],[Eingeplant bis 5.BA / Naplánováno do 5.MV]]/Tabelle1[[#This Row],[Zielwert / 
Cílová hodnota]]</f>
        <v>1.9047619047619049E-2</v>
      </c>
      <c r="I9" s="50">
        <f>Tabelle1[[#This Row],[Eingeplant bisher / 
Dosud naplánováno]]/Tabelle1[[#This Row],[Zielwert / 
Cílová hodnota]]</f>
        <v>1.9047619047619049E-2</v>
      </c>
    </row>
    <row r="10" spans="1:9" s="1" customFormat="1" ht="66" customHeight="1" x14ac:dyDescent="0.2">
      <c r="A10" s="22" t="s">
        <v>20</v>
      </c>
      <c r="B10" s="23" t="s">
        <v>21</v>
      </c>
      <c r="C10" s="23" t="s">
        <v>22</v>
      </c>
      <c r="D10" s="23">
        <v>16</v>
      </c>
      <c r="E10" s="23">
        <v>3</v>
      </c>
      <c r="F10" s="37">
        <f>Tabelle1[[#This Row],[Eingeplant bis 5.BA / Naplánováno do 5.MV]]+Tabelle1[[#This Row],[Eingeplant im 5.BA / Naplánováno na 5.MV]]</f>
        <v>19</v>
      </c>
      <c r="G10" s="24">
        <v>10</v>
      </c>
      <c r="H10" s="47">
        <f>Tabelle1[[#This Row],[Eingeplant bis 5.BA / Naplánováno do 5.MV]]/Tabelle1[[#This Row],[Zielwert / 
Cílová hodnota]]</f>
        <v>1.6</v>
      </c>
      <c r="I10" s="48">
        <f>Tabelle1[[#This Row],[Eingeplant bisher / 
Dosud naplánováno]]/Tabelle1[[#This Row],[Zielwert / 
Cílová hodnota]]</f>
        <v>1.9</v>
      </c>
    </row>
    <row r="11" spans="1:9" s="1" customFormat="1" ht="66" customHeight="1" x14ac:dyDescent="0.2">
      <c r="A11" s="25" t="s">
        <v>20</v>
      </c>
      <c r="B11" s="21" t="s">
        <v>23</v>
      </c>
      <c r="C11" s="21" t="s">
        <v>24</v>
      </c>
      <c r="D11" s="21">
        <v>6795</v>
      </c>
      <c r="E11" s="21">
        <v>848</v>
      </c>
      <c r="F11" s="26">
        <f>Tabelle1[[#This Row],[Eingeplant bis 5.BA / Naplánováno do 5.MV]]+Tabelle1[[#This Row],[Eingeplant im 5.BA / Naplánováno na 5.MV]]</f>
        <v>7643</v>
      </c>
      <c r="G11" s="27">
        <v>1418</v>
      </c>
      <c r="H11" s="49">
        <f>Tabelle1[[#This Row],[Eingeplant bis 5.BA / Naplánováno do 5.MV]]/Tabelle1[[#This Row],[Zielwert / 
Cílová hodnota]]</f>
        <v>4.7919605077574046</v>
      </c>
      <c r="I11" s="50">
        <f>Tabelle1[[#This Row],[Eingeplant bisher / 
Dosud naplánováno]]/Tabelle1[[#This Row],[Zielwert / 
Cílová hodnota]]</f>
        <v>5.3899858956276443</v>
      </c>
    </row>
    <row r="12" spans="1:9" s="1" customFormat="1" ht="66" customHeight="1" x14ac:dyDescent="0.2">
      <c r="A12" s="25">
        <v>11</v>
      </c>
      <c r="B12" s="21" t="s">
        <v>25</v>
      </c>
      <c r="C12" s="21" t="s">
        <v>26</v>
      </c>
      <c r="D12" s="21">
        <v>70</v>
      </c>
      <c r="E12" s="21">
        <v>14</v>
      </c>
      <c r="F12" s="26">
        <f>Tabelle1[[#This Row],[Eingeplant bis 5.BA / Naplánováno do 5.MV]]+Tabelle1[[#This Row],[Eingeplant im 5.BA / Naplánováno na 5.MV]]</f>
        <v>84</v>
      </c>
      <c r="G12" s="27">
        <v>112</v>
      </c>
      <c r="H12" s="49">
        <f>Tabelle1[[#This Row],[Eingeplant bis 5.BA / Naplánováno do 5.MV]]/Tabelle1[[#This Row],[Zielwert / 
Cílová hodnota]]</f>
        <v>0.625</v>
      </c>
      <c r="I12" s="50">
        <f>Tabelle1[[#This Row],[Eingeplant bisher / 
Dosud naplánováno]]/Tabelle1[[#This Row],[Zielwert / 
Cílová hodnota]]</f>
        <v>0.75</v>
      </c>
    </row>
    <row r="13" spans="1:9" s="1" customFormat="1" ht="66" customHeight="1" x14ac:dyDescent="0.2">
      <c r="A13" s="28">
        <v>11</v>
      </c>
      <c r="B13" s="23" t="s">
        <v>27</v>
      </c>
      <c r="C13" s="29" t="s">
        <v>28</v>
      </c>
      <c r="D13" s="29">
        <v>900</v>
      </c>
      <c r="E13" s="29">
        <v>0</v>
      </c>
      <c r="F13" s="52">
        <f>Tabelle1[[#This Row],[Eingeplant bis 5.BA / Naplánováno do 5.MV]]+Tabelle1[[#This Row],[Eingeplant im 5.BA / Naplánováno na 5.MV]]</f>
        <v>900</v>
      </c>
      <c r="G13" s="30">
        <v>1200</v>
      </c>
      <c r="H13" s="47">
        <f>Tabelle1[[#This Row],[Eingeplant bis 5.BA / Naplánováno do 5.MV]]/Tabelle1[[#This Row],[Zielwert / 
Cílová hodnota]]</f>
        <v>0.75</v>
      </c>
      <c r="I13" s="48">
        <f>Tabelle1[[#This Row],[Eingeplant bisher / 
Dosud naplánováno]]/Tabelle1[[#This Row],[Zielwert / 
Cílová hodnota]]</f>
        <v>0.75</v>
      </c>
    </row>
    <row r="15" spans="1:9" x14ac:dyDescent="0.2">
      <c r="A15" s="55" t="s">
        <v>32</v>
      </c>
      <c r="B15" s="56"/>
      <c r="C15" s="56"/>
      <c r="D15" s="56"/>
      <c r="E15" s="56"/>
      <c r="F15" s="56"/>
      <c r="G15" s="56"/>
      <c r="H15" s="56"/>
      <c r="I15" s="57"/>
    </row>
  </sheetData>
  <mergeCells count="1">
    <mergeCell ref="A15:I15"/>
  </mergeCells>
  <pageMargins left="0.70866141732283472" right="0.70866141732283472" top="0.78740157480314965" bottom="0.78740157480314965" header="0.31496062992125984" footer="0.31496062992125984"/>
  <pageSetup paperSize="9" scale="56" orientation="landscape" r:id="rId1"/>
  <headerFooter>
    <oddHeader xml:space="preserve">&amp;C&amp;10Programm zur grenzübergreifenden Zusammenarbeit Freistaat Bayern – Tschechische Republik Ziel ETZ 2014–2020 (INTERREG V)
Program přeshraniční spolupráce Česká republika – Svobodný stát Bavorsko Cíl EÚS 2014–2020&amp;11
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tabSelected="1" view="pageLayout" zoomScaleNormal="85" workbookViewId="0">
      <selection activeCell="L23" sqref="L23:L26"/>
    </sheetView>
  </sheetViews>
  <sheetFormatPr baseColWidth="10" defaultColWidth="11" defaultRowHeight="14.25" x14ac:dyDescent="0.2"/>
  <cols>
    <col min="1" max="1" width="39.125" style="38" customWidth="1"/>
    <col min="2" max="13" width="14" style="42" customWidth="1"/>
    <col min="14" max="16384" width="11" style="38"/>
  </cols>
  <sheetData>
    <row r="1" spans="1:13" s="34" customFormat="1" x14ac:dyDescent="0.2">
      <c r="A1" s="31" t="s">
        <v>29</v>
      </c>
      <c r="B1" s="32" t="s">
        <v>0</v>
      </c>
      <c r="C1" s="33" t="s">
        <v>0</v>
      </c>
      <c r="D1" s="33" t="s">
        <v>5</v>
      </c>
      <c r="E1" s="33" t="s">
        <v>5</v>
      </c>
      <c r="F1" s="33" t="s">
        <v>10</v>
      </c>
      <c r="G1" s="33" t="s">
        <v>10</v>
      </c>
      <c r="H1" s="32" t="s">
        <v>15</v>
      </c>
      <c r="I1" s="33" t="s">
        <v>15</v>
      </c>
      <c r="J1" s="32" t="s">
        <v>20</v>
      </c>
      <c r="K1" s="33" t="s">
        <v>20</v>
      </c>
      <c r="L1" s="33">
        <v>11</v>
      </c>
      <c r="M1" s="32">
        <v>11</v>
      </c>
    </row>
    <row r="2" spans="1:13" s="34" customFormat="1" x14ac:dyDescent="0.2">
      <c r="A2" s="31" t="s">
        <v>30</v>
      </c>
      <c r="B2" s="35" t="s">
        <v>1</v>
      </c>
      <c r="C2" s="36" t="s">
        <v>3</v>
      </c>
      <c r="D2" s="36" t="s">
        <v>6</v>
      </c>
      <c r="E2" s="36" t="s">
        <v>8</v>
      </c>
      <c r="F2" s="36" t="s">
        <v>11</v>
      </c>
      <c r="G2" s="36" t="s">
        <v>13</v>
      </c>
      <c r="H2" s="35" t="s">
        <v>16</v>
      </c>
      <c r="I2" s="36" t="s">
        <v>18</v>
      </c>
      <c r="J2" s="35" t="s">
        <v>21</v>
      </c>
      <c r="K2" s="36" t="s">
        <v>23</v>
      </c>
      <c r="L2" s="36" t="s">
        <v>25</v>
      </c>
      <c r="M2" s="35" t="s">
        <v>27</v>
      </c>
    </row>
    <row r="3" spans="1:13" ht="255" x14ac:dyDescent="0.2">
      <c r="A3" s="37" t="s">
        <v>31</v>
      </c>
      <c r="B3" s="35" t="s">
        <v>2</v>
      </c>
      <c r="C3" s="36" t="s">
        <v>4</v>
      </c>
      <c r="D3" s="36" t="s">
        <v>7</v>
      </c>
      <c r="E3" s="36" t="s">
        <v>9</v>
      </c>
      <c r="F3" s="36" t="s">
        <v>12</v>
      </c>
      <c r="G3" s="36" t="s">
        <v>14</v>
      </c>
      <c r="H3" s="35" t="s">
        <v>17</v>
      </c>
      <c r="I3" s="36" t="s">
        <v>19</v>
      </c>
      <c r="J3" s="35" t="s">
        <v>22</v>
      </c>
      <c r="K3" s="36" t="s">
        <v>24</v>
      </c>
      <c r="L3" s="36" t="s">
        <v>26</v>
      </c>
      <c r="M3" s="35" t="s">
        <v>28</v>
      </c>
    </row>
    <row r="4" spans="1:13" x14ac:dyDescent="0.2">
      <c r="A4" s="18" t="s">
        <v>33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3" x14ac:dyDescent="0.2">
      <c r="A5" s="8">
        <v>182</v>
      </c>
      <c r="B5" s="39"/>
      <c r="C5" s="39">
        <v>3</v>
      </c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3" x14ac:dyDescent="0.2">
      <c r="A6" s="18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x14ac:dyDescent="0.2">
      <c r="A7" s="18" t="s">
        <v>35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3" x14ac:dyDescent="0.2">
      <c r="A8" s="8">
        <v>25</v>
      </c>
      <c r="B8" s="39"/>
      <c r="C8" s="39"/>
      <c r="D8" s="39"/>
      <c r="E8" s="39"/>
      <c r="F8" s="39"/>
      <c r="G8" s="39">
        <v>1</v>
      </c>
      <c r="H8" s="39"/>
      <c r="I8" s="39"/>
      <c r="J8" s="39"/>
      <c r="K8" s="39"/>
      <c r="L8" s="39"/>
      <c r="M8" s="39"/>
    </row>
    <row r="9" spans="1:13" x14ac:dyDescent="0.2">
      <c r="A9" s="8">
        <v>72</v>
      </c>
      <c r="B9" s="39"/>
      <c r="C9" s="39"/>
      <c r="D9" s="39"/>
      <c r="E9" s="39"/>
      <c r="F9" s="39"/>
      <c r="G9" s="39">
        <v>2</v>
      </c>
      <c r="H9" s="39"/>
      <c r="I9" s="39"/>
      <c r="J9" s="39"/>
      <c r="K9" s="39"/>
      <c r="L9" s="39"/>
      <c r="M9" s="39"/>
    </row>
    <row r="10" spans="1:13" x14ac:dyDescent="0.2">
      <c r="A10" s="8">
        <v>127</v>
      </c>
      <c r="B10" s="39"/>
      <c r="C10" s="39"/>
      <c r="D10" s="39"/>
      <c r="E10" s="39"/>
      <c r="F10" s="39"/>
      <c r="G10" s="39">
        <v>2</v>
      </c>
      <c r="H10" s="39"/>
      <c r="I10" s="39"/>
      <c r="J10" s="39"/>
      <c r="K10" s="39"/>
      <c r="L10" s="39"/>
      <c r="M10" s="39"/>
    </row>
    <row r="11" spans="1:13" x14ac:dyDescent="0.2">
      <c r="A11" s="8">
        <v>153</v>
      </c>
      <c r="B11" s="39"/>
      <c r="C11" s="39"/>
      <c r="D11" s="39"/>
      <c r="E11" s="39"/>
      <c r="F11" s="39"/>
      <c r="G11" s="39">
        <v>10</v>
      </c>
      <c r="H11" s="39"/>
      <c r="I11" s="39"/>
      <c r="J11" s="39"/>
      <c r="K11" s="39"/>
      <c r="L11" s="39"/>
      <c r="M11" s="39"/>
    </row>
    <row r="12" spans="1:13" x14ac:dyDescent="0.2">
      <c r="A12" s="8">
        <v>168</v>
      </c>
      <c r="B12" s="39"/>
      <c r="C12" s="39"/>
      <c r="D12" s="39"/>
      <c r="E12" s="39"/>
      <c r="F12" s="39">
        <v>1</v>
      </c>
      <c r="G12" s="39">
        <v>2</v>
      </c>
      <c r="H12" s="39"/>
      <c r="I12" s="39"/>
      <c r="J12" s="39"/>
      <c r="K12" s="39"/>
      <c r="L12" s="39"/>
      <c r="M12" s="39"/>
    </row>
    <row r="13" spans="1:13" x14ac:dyDescent="0.2">
      <c r="A13" s="8">
        <v>170</v>
      </c>
      <c r="B13" s="39"/>
      <c r="C13" s="39"/>
      <c r="D13" s="39"/>
      <c r="E13" s="39"/>
      <c r="F13" s="39">
        <v>1</v>
      </c>
      <c r="G13" s="39">
        <v>4</v>
      </c>
      <c r="H13" s="39"/>
      <c r="I13" s="39"/>
      <c r="J13" s="39"/>
      <c r="K13" s="39"/>
      <c r="L13" s="39"/>
      <c r="M13" s="39"/>
    </row>
    <row r="14" spans="1:13" x14ac:dyDescent="0.2">
      <c r="A14" s="8">
        <v>178</v>
      </c>
      <c r="B14" s="39"/>
      <c r="C14" s="39"/>
      <c r="D14" s="39"/>
      <c r="E14" s="39"/>
      <c r="F14" s="39">
        <v>4</v>
      </c>
      <c r="G14" s="39">
        <v>2</v>
      </c>
      <c r="H14" s="39"/>
      <c r="I14" s="39"/>
      <c r="J14" s="39"/>
      <c r="K14" s="39"/>
      <c r="L14" s="39"/>
      <c r="M14" s="39"/>
    </row>
    <row r="15" spans="1:13" x14ac:dyDescent="0.2">
      <c r="A15" s="8">
        <v>194</v>
      </c>
      <c r="B15" s="39"/>
      <c r="C15" s="39"/>
      <c r="D15" s="39"/>
      <c r="E15" s="39"/>
      <c r="F15" s="39"/>
      <c r="G15" s="39">
        <v>1</v>
      </c>
      <c r="H15" s="39"/>
      <c r="I15" s="39"/>
      <c r="J15" s="39"/>
      <c r="K15" s="39"/>
      <c r="L15" s="39"/>
      <c r="M15" s="39"/>
    </row>
    <row r="16" spans="1:13" x14ac:dyDescent="0.2">
      <c r="A16" s="18" t="s">
        <v>36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</row>
    <row r="17" spans="1:14" x14ac:dyDescent="0.2">
      <c r="A17" s="8">
        <v>184</v>
      </c>
      <c r="B17" s="39"/>
      <c r="C17" s="39"/>
      <c r="D17" s="39"/>
      <c r="E17" s="39"/>
      <c r="F17" s="39"/>
      <c r="G17" s="39"/>
      <c r="H17" s="39">
        <v>1</v>
      </c>
      <c r="I17" s="39"/>
      <c r="J17" s="39"/>
      <c r="K17" s="39"/>
      <c r="L17" s="39"/>
      <c r="M17" s="39"/>
    </row>
    <row r="18" spans="1:14" x14ac:dyDescent="0.2">
      <c r="A18" s="18" t="s">
        <v>37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</row>
    <row r="19" spans="1:14" x14ac:dyDescent="0.2">
      <c r="A19" s="8">
        <v>172</v>
      </c>
      <c r="B19" s="39"/>
      <c r="C19" s="39"/>
      <c r="D19" s="39"/>
      <c r="E19" s="39"/>
      <c r="F19" s="39"/>
      <c r="G19" s="39"/>
      <c r="H19" s="39"/>
      <c r="I19" s="39"/>
      <c r="J19" s="39"/>
      <c r="K19" s="39">
        <v>680</v>
      </c>
      <c r="L19" s="39"/>
      <c r="M19" s="39"/>
    </row>
    <row r="20" spans="1:14" x14ac:dyDescent="0.2">
      <c r="A20" s="8">
        <v>180</v>
      </c>
      <c r="B20" s="39"/>
      <c r="C20" s="39"/>
      <c r="D20" s="39"/>
      <c r="E20" s="39"/>
      <c r="F20" s="39"/>
      <c r="G20" s="39"/>
      <c r="H20" s="39"/>
      <c r="I20" s="39"/>
      <c r="J20" s="39">
        <v>3</v>
      </c>
      <c r="K20" s="39"/>
      <c r="L20" s="39"/>
      <c r="M20" s="39"/>
    </row>
    <row r="21" spans="1:14" x14ac:dyDescent="0.2">
      <c r="A21" s="8">
        <v>192</v>
      </c>
      <c r="B21" s="39"/>
      <c r="C21" s="39"/>
      <c r="D21" s="39"/>
      <c r="E21" s="39"/>
      <c r="F21" s="39"/>
      <c r="G21" s="39"/>
      <c r="H21" s="39"/>
      <c r="I21" s="39"/>
      <c r="J21" s="39"/>
      <c r="K21" s="39">
        <v>168</v>
      </c>
      <c r="L21" s="39"/>
      <c r="M21" s="39"/>
    </row>
    <row r="22" spans="1:14" x14ac:dyDescent="0.2">
      <c r="A22" s="18" t="s">
        <v>38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</row>
    <row r="23" spans="1:14" x14ac:dyDescent="0.2">
      <c r="A23" s="8">
        <v>68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>
        <v>3</v>
      </c>
      <c r="M23" s="39"/>
    </row>
    <row r="24" spans="1:14" x14ac:dyDescent="0.2">
      <c r="A24" s="8">
        <v>107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>
        <v>7</v>
      </c>
      <c r="M24" s="39"/>
    </row>
    <row r="25" spans="1:14" x14ac:dyDescent="0.2">
      <c r="A25" s="8">
        <v>159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>
        <v>2</v>
      </c>
      <c r="M25" s="39"/>
    </row>
    <row r="26" spans="1:14" x14ac:dyDescent="0.2">
      <c r="A26" s="8">
        <v>174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>
        <v>2</v>
      </c>
      <c r="M26" s="39"/>
    </row>
    <row r="27" spans="1:14" x14ac:dyDescent="0.2">
      <c r="A27" s="53">
        <v>177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54">
        <v>5</v>
      </c>
    </row>
    <row r="28" spans="1:14" ht="15" x14ac:dyDescent="0.25">
      <c r="A28" s="40" t="s">
        <v>39</v>
      </c>
      <c r="B28" s="16">
        <f t="shared" ref="B28:L28" si="0">SUM(B4:B27)</f>
        <v>0</v>
      </c>
      <c r="C28" s="16">
        <f t="shared" si="0"/>
        <v>3</v>
      </c>
      <c r="D28" s="16">
        <f t="shared" si="0"/>
        <v>0</v>
      </c>
      <c r="E28" s="16">
        <f t="shared" si="0"/>
        <v>0</v>
      </c>
      <c r="F28" s="16">
        <f t="shared" si="0"/>
        <v>6</v>
      </c>
      <c r="G28" s="16">
        <f t="shared" si="0"/>
        <v>24</v>
      </c>
      <c r="H28" s="16">
        <f t="shared" si="0"/>
        <v>1</v>
      </c>
      <c r="I28" s="16">
        <f t="shared" si="0"/>
        <v>0</v>
      </c>
      <c r="J28" s="16">
        <f t="shared" si="0"/>
        <v>3</v>
      </c>
      <c r="K28" s="16">
        <f t="shared" si="0"/>
        <v>848</v>
      </c>
      <c r="L28" s="16">
        <f t="shared" si="0"/>
        <v>14</v>
      </c>
      <c r="M28" s="16">
        <f>SUM(M4:M27)</f>
        <v>0</v>
      </c>
    </row>
    <row r="29" spans="1:14" x14ac:dyDescent="0.2">
      <c r="A29" s="12"/>
      <c r="B29" s="41"/>
      <c r="C29" s="41"/>
      <c r="D29" s="41"/>
    </row>
    <row r="30" spans="1:14" x14ac:dyDescent="0.2">
      <c r="A30" s="58" t="s">
        <v>32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60"/>
    </row>
    <row r="31" spans="1:14" x14ac:dyDescent="0.2">
      <c r="A31" s="12"/>
      <c r="B31" s="41"/>
      <c r="C31" s="41"/>
      <c r="D31" s="41"/>
    </row>
    <row r="32" spans="1:14" x14ac:dyDescent="0.2">
      <c r="A32" s="43"/>
      <c r="B32" s="41"/>
      <c r="C32" s="41"/>
      <c r="D32" s="41"/>
    </row>
    <row r="33" spans="1:13" x14ac:dyDescent="0.2">
      <c r="A33" s="12"/>
      <c r="B33" s="41"/>
      <c r="C33" s="41"/>
      <c r="D33" s="41"/>
    </row>
    <row r="34" spans="1:13" x14ac:dyDescent="0.2">
      <c r="A34" s="43"/>
      <c r="B34" s="41"/>
      <c r="C34" s="41"/>
      <c r="D34" s="41"/>
    </row>
    <row r="35" spans="1:13" x14ac:dyDescent="0.2">
      <c r="A35" s="12"/>
      <c r="B35" s="41"/>
      <c r="C35" s="41"/>
      <c r="D35" s="41"/>
    </row>
    <row r="36" spans="1:13" x14ac:dyDescent="0.2">
      <c r="A36" s="43"/>
      <c r="B36" s="41"/>
      <c r="C36" s="41"/>
      <c r="D36" s="41"/>
    </row>
    <row r="37" spans="1:13" x14ac:dyDescent="0.2">
      <c r="A37" s="12"/>
      <c r="B37" s="41"/>
      <c r="C37" s="41"/>
      <c r="D37" s="41"/>
    </row>
    <row r="38" spans="1:13" x14ac:dyDescent="0.2">
      <c r="A38" s="12"/>
      <c r="B38" s="41"/>
      <c r="C38" s="41"/>
      <c r="D38" s="41"/>
    </row>
    <row r="39" spans="1:13" x14ac:dyDescent="0.2">
      <c r="A39" s="43"/>
      <c r="B39" s="41"/>
      <c r="C39" s="41"/>
      <c r="D39" s="41"/>
      <c r="E39" s="38"/>
      <c r="F39" s="38"/>
      <c r="G39" s="38"/>
      <c r="H39" s="38"/>
      <c r="I39" s="38"/>
      <c r="J39" s="38"/>
      <c r="K39" s="38"/>
      <c r="L39" s="38"/>
      <c r="M39" s="38"/>
    </row>
    <row r="40" spans="1:13" x14ac:dyDescent="0.2">
      <c r="A40" s="12"/>
      <c r="B40" s="41"/>
      <c r="C40" s="41"/>
      <c r="D40" s="41"/>
      <c r="E40" s="38"/>
      <c r="F40" s="38"/>
      <c r="G40" s="38"/>
      <c r="H40" s="38"/>
      <c r="I40" s="38"/>
      <c r="J40" s="38"/>
      <c r="K40" s="38"/>
      <c r="L40" s="38"/>
      <c r="M40" s="38"/>
    </row>
    <row r="41" spans="1:13" x14ac:dyDescent="0.2">
      <c r="A41" s="43"/>
      <c r="B41" s="41"/>
      <c r="C41" s="41"/>
      <c r="D41" s="41"/>
      <c r="E41" s="38"/>
      <c r="F41" s="38"/>
      <c r="G41" s="38"/>
      <c r="H41" s="38"/>
      <c r="I41" s="38"/>
      <c r="J41" s="38"/>
      <c r="K41" s="38"/>
      <c r="L41" s="38"/>
      <c r="M41" s="38"/>
    </row>
    <row r="42" spans="1:13" x14ac:dyDescent="0.2">
      <c r="A42" s="12"/>
      <c r="B42" s="41"/>
      <c r="C42" s="41"/>
      <c r="D42" s="41"/>
      <c r="E42" s="38"/>
      <c r="F42" s="38"/>
      <c r="G42" s="38"/>
      <c r="H42" s="38"/>
      <c r="I42" s="38"/>
      <c r="J42" s="38"/>
      <c r="K42" s="38"/>
      <c r="L42" s="38"/>
      <c r="M42" s="38"/>
    </row>
    <row r="43" spans="1:13" x14ac:dyDescent="0.2">
      <c r="A43" s="43"/>
      <c r="B43" s="41"/>
      <c r="C43" s="41"/>
      <c r="D43" s="41"/>
      <c r="E43" s="38"/>
      <c r="F43" s="38"/>
      <c r="G43" s="38"/>
      <c r="H43" s="38"/>
      <c r="I43" s="38"/>
      <c r="J43" s="38"/>
      <c r="K43" s="38"/>
      <c r="L43" s="38"/>
      <c r="M43" s="38"/>
    </row>
  </sheetData>
  <mergeCells count="1">
    <mergeCell ref="A30:M30"/>
  </mergeCells>
  <pageMargins left="0.7" right="0.7" top="0.78740157499999996" bottom="0.78740157499999996" header="0.3" footer="0.3"/>
  <pageSetup paperSize="9" scale="55" orientation="landscape" r:id="rId1"/>
  <headerFooter>
    <oddHeader>&amp;C&amp;10Projekte - 5. BA 
Projekty - 5. MV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3"/>
  <sheetViews>
    <sheetView zoomScale="85" zoomScaleNormal="85" workbookViewId="0">
      <pane xSplit="1" ySplit="3" topLeftCell="I52" activePane="bottomRight" state="frozen"/>
      <selection pane="topRight" activeCell="B1" sqref="B1"/>
      <selection pane="bottomLeft" activeCell="A4" sqref="A4"/>
      <selection pane="bottomRight" activeCell="K1" sqref="K1:K1048576"/>
    </sheetView>
  </sheetViews>
  <sheetFormatPr baseColWidth="10" defaultColWidth="11" defaultRowHeight="14.25" x14ac:dyDescent="0.2"/>
  <cols>
    <col min="1" max="1" width="39.25" customWidth="1"/>
    <col min="2" max="13" width="14" style="14" customWidth="1"/>
  </cols>
  <sheetData>
    <row r="1" spans="1:13" s="5" customFormat="1" x14ac:dyDescent="0.2">
      <c r="A1" s="2" t="s">
        <v>29</v>
      </c>
      <c r="B1" s="3" t="s">
        <v>0</v>
      </c>
      <c r="C1" s="4" t="s">
        <v>0</v>
      </c>
      <c r="D1" s="4" t="s">
        <v>5</v>
      </c>
      <c r="E1" s="4" t="s">
        <v>5</v>
      </c>
      <c r="F1" s="4" t="s">
        <v>10</v>
      </c>
      <c r="G1" s="4" t="s">
        <v>10</v>
      </c>
      <c r="H1" s="3" t="s">
        <v>15</v>
      </c>
      <c r="I1" s="4" t="s">
        <v>15</v>
      </c>
      <c r="J1" s="3" t="s">
        <v>20</v>
      </c>
      <c r="K1" s="4" t="s">
        <v>20</v>
      </c>
      <c r="L1" s="4">
        <v>11</v>
      </c>
      <c r="M1" s="3">
        <v>11</v>
      </c>
    </row>
    <row r="2" spans="1:13" s="5" customFormat="1" x14ac:dyDescent="0.2">
      <c r="A2" s="2" t="s">
        <v>30</v>
      </c>
      <c r="B2" s="6" t="s">
        <v>1</v>
      </c>
      <c r="C2" s="7" t="s">
        <v>3</v>
      </c>
      <c r="D2" s="7" t="s">
        <v>6</v>
      </c>
      <c r="E2" s="7" t="s">
        <v>8</v>
      </c>
      <c r="F2" s="7" t="s">
        <v>11</v>
      </c>
      <c r="G2" s="7" t="s">
        <v>13</v>
      </c>
      <c r="H2" s="6" t="s">
        <v>16</v>
      </c>
      <c r="I2" s="7" t="s">
        <v>18</v>
      </c>
      <c r="J2" s="6" t="s">
        <v>21</v>
      </c>
      <c r="K2" s="7" t="s">
        <v>23</v>
      </c>
      <c r="L2" s="7" t="s">
        <v>25</v>
      </c>
      <c r="M2" s="6" t="s">
        <v>27</v>
      </c>
    </row>
    <row r="3" spans="1:13" ht="255" x14ac:dyDescent="0.2">
      <c r="A3" s="17" t="s">
        <v>31</v>
      </c>
      <c r="B3" s="6" t="s">
        <v>2</v>
      </c>
      <c r="C3" s="7" t="s">
        <v>4</v>
      </c>
      <c r="D3" s="7" t="s">
        <v>7</v>
      </c>
      <c r="E3" s="7" t="s">
        <v>9</v>
      </c>
      <c r="F3" s="7" t="s">
        <v>12</v>
      </c>
      <c r="G3" s="7" t="s">
        <v>14</v>
      </c>
      <c r="H3" s="6" t="s">
        <v>17</v>
      </c>
      <c r="I3" s="7" t="s">
        <v>19</v>
      </c>
      <c r="J3" s="6" t="s">
        <v>22</v>
      </c>
      <c r="K3" s="7" t="s">
        <v>24</v>
      </c>
      <c r="L3" s="7" t="s">
        <v>26</v>
      </c>
      <c r="M3" s="6" t="s">
        <v>28</v>
      </c>
    </row>
    <row r="4" spans="1:13" x14ac:dyDescent="0.2">
      <c r="A4" s="18" t="s">
        <v>33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3" x14ac:dyDescent="0.2">
      <c r="A5" s="8">
        <v>18</v>
      </c>
      <c r="B5" s="9">
        <v>15</v>
      </c>
      <c r="C5" s="9">
        <v>2</v>
      </c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x14ac:dyDescent="0.2">
      <c r="A6" s="8">
        <v>36</v>
      </c>
      <c r="B6" s="9"/>
      <c r="C6" s="9">
        <v>3</v>
      </c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x14ac:dyDescent="0.2">
      <c r="A7" s="8">
        <v>38</v>
      </c>
      <c r="B7" s="9"/>
      <c r="C7" s="9">
        <v>4</v>
      </c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x14ac:dyDescent="0.2">
      <c r="A8" s="8">
        <v>40</v>
      </c>
      <c r="B8" s="9"/>
      <c r="C8" s="9">
        <v>2</v>
      </c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x14ac:dyDescent="0.2">
      <c r="A9" s="8">
        <v>41</v>
      </c>
      <c r="B9" s="9"/>
      <c r="C9" s="9">
        <v>4</v>
      </c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x14ac:dyDescent="0.2">
      <c r="A10" s="8">
        <v>103</v>
      </c>
      <c r="B10" s="9"/>
      <c r="C10" s="9">
        <v>2</v>
      </c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x14ac:dyDescent="0.2">
      <c r="A11" s="8">
        <v>118</v>
      </c>
      <c r="B11" s="9">
        <v>70</v>
      </c>
      <c r="C11" s="9">
        <v>3</v>
      </c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x14ac:dyDescent="0.2">
      <c r="A12" s="8">
        <v>123</v>
      </c>
      <c r="B12" s="9"/>
      <c r="C12" s="9">
        <v>2</v>
      </c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3" x14ac:dyDescent="0.2">
      <c r="A13" s="8">
        <v>144</v>
      </c>
      <c r="B13" s="9"/>
      <c r="C13" s="9">
        <v>2</v>
      </c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3" x14ac:dyDescent="0.2">
      <c r="A14" s="8">
        <v>182</v>
      </c>
      <c r="B14" s="39"/>
      <c r="C14" s="39">
        <v>3</v>
      </c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x14ac:dyDescent="0.2">
      <c r="A15" s="18" t="s">
        <v>34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</row>
    <row r="16" spans="1:13" x14ac:dyDescent="0.2">
      <c r="A16" s="8">
        <v>28</v>
      </c>
      <c r="B16" s="9"/>
      <c r="C16" s="9"/>
      <c r="D16" s="9">
        <v>4</v>
      </c>
      <c r="E16" s="9">
        <v>3</v>
      </c>
      <c r="F16" s="9"/>
      <c r="G16" s="9"/>
      <c r="H16" s="9"/>
      <c r="I16" s="9"/>
      <c r="J16" s="9"/>
      <c r="K16" s="9"/>
      <c r="L16" s="9"/>
      <c r="M16" s="9"/>
    </row>
    <row r="17" spans="1:13" x14ac:dyDescent="0.2">
      <c r="A17" s="8">
        <v>24</v>
      </c>
      <c r="B17" s="9"/>
      <c r="C17" s="9"/>
      <c r="D17" s="9"/>
      <c r="E17" s="9">
        <v>1</v>
      </c>
      <c r="F17" s="9"/>
      <c r="G17" s="9"/>
      <c r="H17" s="9"/>
      <c r="I17" s="9"/>
      <c r="J17" s="9"/>
      <c r="K17" s="9"/>
      <c r="L17" s="9"/>
      <c r="M17" s="9"/>
    </row>
    <row r="18" spans="1:13" x14ac:dyDescent="0.2">
      <c r="A18" s="8">
        <v>48</v>
      </c>
      <c r="B18" s="9"/>
      <c r="C18" s="9"/>
      <c r="D18" s="9"/>
      <c r="E18" s="9">
        <v>4</v>
      </c>
      <c r="F18" s="9"/>
      <c r="G18" s="9"/>
      <c r="H18" s="9"/>
      <c r="I18" s="9"/>
      <c r="J18" s="9"/>
      <c r="K18" s="9"/>
      <c r="L18" s="9"/>
      <c r="M18" s="9"/>
    </row>
    <row r="19" spans="1:13" x14ac:dyDescent="0.2">
      <c r="A19" s="8">
        <v>53</v>
      </c>
      <c r="B19" s="9"/>
      <c r="C19" s="9"/>
      <c r="D19" s="9">
        <v>6</v>
      </c>
      <c r="E19" s="9">
        <v>3</v>
      </c>
      <c r="F19" s="9"/>
      <c r="G19" s="9"/>
      <c r="H19" s="9"/>
      <c r="I19" s="9"/>
      <c r="J19" s="9"/>
      <c r="K19" s="9"/>
      <c r="L19" s="9"/>
      <c r="M19" s="9"/>
    </row>
    <row r="20" spans="1:13" x14ac:dyDescent="0.2">
      <c r="A20" s="8">
        <v>85</v>
      </c>
      <c r="B20" s="9"/>
      <c r="C20" s="9"/>
      <c r="D20" s="9">
        <v>1</v>
      </c>
      <c r="E20" s="9"/>
      <c r="F20" s="9"/>
      <c r="G20" s="9"/>
      <c r="H20" s="9"/>
      <c r="I20" s="9"/>
      <c r="J20" s="9"/>
      <c r="K20" s="9"/>
      <c r="L20" s="9"/>
      <c r="M20" s="9"/>
    </row>
    <row r="21" spans="1:13" x14ac:dyDescent="0.2">
      <c r="A21" s="8">
        <v>91</v>
      </c>
      <c r="B21" s="9"/>
      <c r="C21" s="9"/>
      <c r="D21" s="9"/>
      <c r="E21" s="9">
        <v>2</v>
      </c>
      <c r="F21" s="9"/>
      <c r="G21" s="9"/>
      <c r="H21" s="9"/>
      <c r="I21" s="9"/>
      <c r="J21" s="9"/>
      <c r="K21" s="9"/>
      <c r="L21" s="9"/>
      <c r="M21" s="9"/>
    </row>
    <row r="22" spans="1:13" x14ac:dyDescent="0.2">
      <c r="A22" s="8">
        <v>110</v>
      </c>
      <c r="B22" s="9"/>
      <c r="C22" s="9"/>
      <c r="D22" s="9"/>
      <c r="E22" s="9">
        <v>1</v>
      </c>
      <c r="F22" s="9"/>
      <c r="G22" s="9"/>
      <c r="H22" s="9"/>
      <c r="I22" s="9"/>
      <c r="J22" s="9"/>
      <c r="K22" s="9"/>
      <c r="L22" s="9"/>
      <c r="M22" s="9"/>
    </row>
    <row r="23" spans="1:13" x14ac:dyDescent="0.2">
      <c r="A23" s="18" t="s">
        <v>35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</row>
    <row r="24" spans="1:13" s="38" customFormat="1" x14ac:dyDescent="0.2">
      <c r="A24" s="8">
        <v>25</v>
      </c>
      <c r="B24" s="39"/>
      <c r="C24" s="39"/>
      <c r="D24" s="39"/>
      <c r="E24" s="39"/>
      <c r="F24" s="39"/>
      <c r="G24" s="39">
        <v>1</v>
      </c>
      <c r="H24" s="39"/>
      <c r="I24" s="39"/>
      <c r="J24" s="39"/>
      <c r="K24" s="39"/>
      <c r="L24" s="39"/>
      <c r="M24" s="39"/>
    </row>
    <row r="25" spans="1:13" x14ac:dyDescent="0.2">
      <c r="A25" s="8">
        <v>32</v>
      </c>
      <c r="B25" s="9"/>
      <c r="C25" s="9"/>
      <c r="D25" s="9"/>
      <c r="E25" s="9"/>
      <c r="F25" s="9">
        <v>1</v>
      </c>
      <c r="G25" s="9">
        <v>4</v>
      </c>
      <c r="H25" s="9"/>
      <c r="I25" s="9"/>
      <c r="J25" s="9"/>
      <c r="K25" s="9"/>
      <c r="L25" s="9"/>
      <c r="M25" s="9"/>
    </row>
    <row r="26" spans="1:13" x14ac:dyDescent="0.2">
      <c r="A26" s="8">
        <v>35</v>
      </c>
      <c r="B26" s="9"/>
      <c r="C26" s="9"/>
      <c r="D26" s="9"/>
      <c r="E26" s="9"/>
      <c r="F26" s="9"/>
      <c r="G26" s="9">
        <v>5</v>
      </c>
      <c r="H26" s="9"/>
      <c r="I26" s="9"/>
      <c r="J26" s="9"/>
      <c r="K26" s="9"/>
      <c r="L26" s="9"/>
      <c r="M26" s="9"/>
    </row>
    <row r="27" spans="1:13" x14ac:dyDescent="0.2">
      <c r="A27" s="8">
        <v>37</v>
      </c>
      <c r="B27" s="9"/>
      <c r="C27" s="9"/>
      <c r="D27" s="9"/>
      <c r="E27" s="9"/>
      <c r="F27" s="9">
        <v>0</v>
      </c>
      <c r="G27" s="9">
        <v>0</v>
      </c>
      <c r="H27" s="9"/>
      <c r="I27" s="9"/>
      <c r="J27" s="9"/>
      <c r="K27" s="9"/>
      <c r="L27" s="9"/>
      <c r="M27" s="9"/>
    </row>
    <row r="28" spans="1:13" x14ac:dyDescent="0.2">
      <c r="A28" s="8">
        <v>51</v>
      </c>
      <c r="B28" s="9"/>
      <c r="C28" s="9"/>
      <c r="D28" s="9"/>
      <c r="E28" s="9"/>
      <c r="F28" s="9"/>
      <c r="G28" s="9">
        <v>1</v>
      </c>
      <c r="H28" s="9"/>
      <c r="I28" s="9"/>
      <c r="J28" s="9"/>
      <c r="K28" s="9"/>
      <c r="L28" s="9"/>
      <c r="M28" s="9"/>
    </row>
    <row r="29" spans="1:13" s="38" customFormat="1" x14ac:dyDescent="0.2">
      <c r="A29" s="8">
        <v>72</v>
      </c>
      <c r="B29" s="39"/>
      <c r="C29" s="39"/>
      <c r="D29" s="39"/>
      <c r="E29" s="39"/>
      <c r="F29" s="39"/>
      <c r="G29" s="39">
        <v>2</v>
      </c>
      <c r="H29" s="39"/>
      <c r="I29" s="39"/>
      <c r="J29" s="39"/>
      <c r="K29" s="39"/>
      <c r="L29" s="39"/>
      <c r="M29" s="39"/>
    </row>
    <row r="30" spans="1:13" x14ac:dyDescent="0.2">
      <c r="A30" s="8">
        <v>60</v>
      </c>
      <c r="B30" s="9"/>
      <c r="C30" s="9"/>
      <c r="D30" s="9"/>
      <c r="E30" s="9"/>
      <c r="F30" s="9"/>
      <c r="G30" s="9">
        <v>8</v>
      </c>
      <c r="H30" s="9"/>
      <c r="I30" s="9"/>
      <c r="J30" s="9"/>
      <c r="K30" s="9"/>
      <c r="L30" s="9"/>
      <c r="M30" s="9"/>
    </row>
    <row r="31" spans="1:13" x14ac:dyDescent="0.2">
      <c r="A31" s="8">
        <v>62</v>
      </c>
      <c r="B31" s="9"/>
      <c r="C31" s="9"/>
      <c r="D31" s="9"/>
      <c r="E31" s="9"/>
      <c r="F31" s="9"/>
      <c r="G31" s="9">
        <v>6</v>
      </c>
      <c r="H31" s="9"/>
      <c r="I31" s="9"/>
      <c r="J31" s="9"/>
      <c r="K31" s="9"/>
      <c r="L31" s="9"/>
      <c r="M31" s="9"/>
    </row>
    <row r="32" spans="1:13" x14ac:dyDescent="0.2">
      <c r="A32" s="8">
        <v>63</v>
      </c>
      <c r="B32" s="9"/>
      <c r="C32" s="9"/>
      <c r="D32" s="9"/>
      <c r="E32" s="9"/>
      <c r="F32" s="9"/>
      <c r="G32" s="9">
        <v>4</v>
      </c>
      <c r="H32" s="9"/>
      <c r="I32" s="9"/>
      <c r="J32" s="9"/>
      <c r="K32" s="9"/>
      <c r="L32" s="9"/>
      <c r="M32" s="9"/>
    </row>
    <row r="33" spans="1:13" x14ac:dyDescent="0.2">
      <c r="A33" s="8">
        <v>78</v>
      </c>
      <c r="B33" s="9"/>
      <c r="C33" s="9"/>
      <c r="D33" s="9"/>
      <c r="E33" s="9"/>
      <c r="F33" s="9"/>
      <c r="G33" s="9">
        <v>4</v>
      </c>
      <c r="H33" s="9"/>
      <c r="I33" s="9"/>
      <c r="J33" s="9"/>
      <c r="K33" s="9"/>
      <c r="L33" s="9"/>
      <c r="M33" s="9"/>
    </row>
    <row r="34" spans="1:13" x14ac:dyDescent="0.2">
      <c r="A34" s="8">
        <v>88</v>
      </c>
      <c r="B34" s="9"/>
      <c r="C34" s="9"/>
      <c r="D34" s="9"/>
      <c r="E34" s="9"/>
      <c r="F34" s="9"/>
      <c r="G34" s="9">
        <v>4</v>
      </c>
      <c r="H34" s="9"/>
      <c r="I34" s="9"/>
      <c r="J34" s="9"/>
      <c r="K34" s="9"/>
      <c r="L34" s="9"/>
      <c r="M34" s="9"/>
    </row>
    <row r="35" spans="1:13" x14ac:dyDescent="0.2">
      <c r="A35" s="8">
        <v>92</v>
      </c>
      <c r="B35" s="9"/>
      <c r="C35" s="9"/>
      <c r="D35" s="9"/>
      <c r="E35" s="9"/>
      <c r="F35" s="9">
        <v>1</v>
      </c>
      <c r="G35" s="9">
        <v>1</v>
      </c>
      <c r="H35" s="9"/>
      <c r="I35" s="9"/>
      <c r="J35" s="9"/>
      <c r="K35" s="9"/>
      <c r="L35" s="9"/>
      <c r="M35" s="9"/>
    </row>
    <row r="36" spans="1:13" x14ac:dyDescent="0.2">
      <c r="A36" s="8">
        <v>106</v>
      </c>
      <c r="B36" s="9"/>
      <c r="C36" s="9"/>
      <c r="D36" s="9"/>
      <c r="E36" s="9"/>
      <c r="F36" s="9"/>
      <c r="G36" s="9">
        <v>3</v>
      </c>
      <c r="H36" s="9"/>
      <c r="I36" s="9"/>
      <c r="J36" s="9"/>
      <c r="K36" s="9"/>
      <c r="L36" s="9"/>
      <c r="M36" s="9"/>
    </row>
    <row r="37" spans="1:13" s="38" customFormat="1" x14ac:dyDescent="0.2">
      <c r="A37" s="8">
        <v>127</v>
      </c>
      <c r="B37" s="39"/>
      <c r="C37" s="39"/>
      <c r="D37" s="39"/>
      <c r="E37" s="39"/>
      <c r="F37" s="39"/>
      <c r="G37" s="39">
        <v>2</v>
      </c>
      <c r="H37" s="39"/>
      <c r="I37" s="39"/>
      <c r="J37" s="39"/>
      <c r="K37" s="39"/>
      <c r="L37" s="39"/>
      <c r="M37" s="39"/>
    </row>
    <row r="38" spans="1:13" x14ac:dyDescent="0.2">
      <c r="A38" s="8">
        <v>142</v>
      </c>
      <c r="B38" s="9"/>
      <c r="C38" s="9"/>
      <c r="D38" s="9"/>
      <c r="E38" s="9"/>
      <c r="F38" s="9"/>
      <c r="G38" s="9">
        <v>3</v>
      </c>
      <c r="H38" s="9"/>
      <c r="I38" s="9"/>
      <c r="J38" s="9"/>
      <c r="K38" s="9"/>
      <c r="L38" s="9"/>
      <c r="M38" s="9"/>
    </row>
    <row r="39" spans="1:13" s="38" customFormat="1" x14ac:dyDescent="0.2">
      <c r="A39" s="8">
        <v>153</v>
      </c>
      <c r="B39" s="39"/>
      <c r="C39" s="39"/>
      <c r="D39" s="39"/>
      <c r="E39" s="39"/>
      <c r="F39" s="39"/>
      <c r="G39" s="39">
        <v>10</v>
      </c>
      <c r="H39" s="39"/>
      <c r="I39" s="39"/>
      <c r="J39" s="39"/>
      <c r="K39" s="39"/>
      <c r="L39" s="39"/>
      <c r="M39" s="39"/>
    </row>
    <row r="40" spans="1:13" s="38" customFormat="1" x14ac:dyDescent="0.2">
      <c r="A40" s="8">
        <v>168</v>
      </c>
      <c r="B40" s="39"/>
      <c r="C40" s="39"/>
      <c r="D40" s="39"/>
      <c r="E40" s="39"/>
      <c r="F40" s="39">
        <v>1</v>
      </c>
      <c r="G40" s="39">
        <v>2</v>
      </c>
      <c r="H40" s="39"/>
      <c r="I40" s="39"/>
      <c r="J40" s="39"/>
      <c r="K40" s="39"/>
      <c r="L40" s="39"/>
      <c r="M40" s="39"/>
    </row>
    <row r="41" spans="1:13" s="38" customFormat="1" x14ac:dyDescent="0.2">
      <c r="A41" s="8">
        <v>170</v>
      </c>
      <c r="B41" s="39"/>
      <c r="C41" s="39"/>
      <c r="D41" s="39"/>
      <c r="E41" s="39"/>
      <c r="F41" s="39">
        <v>1</v>
      </c>
      <c r="G41" s="39">
        <v>4</v>
      </c>
      <c r="H41" s="39"/>
      <c r="I41" s="39"/>
      <c r="J41" s="39"/>
      <c r="K41" s="39"/>
      <c r="L41" s="39"/>
      <c r="M41" s="39"/>
    </row>
    <row r="42" spans="1:13" s="38" customFormat="1" x14ac:dyDescent="0.2">
      <c r="A42" s="8">
        <v>178</v>
      </c>
      <c r="B42" s="39"/>
      <c r="C42" s="39"/>
      <c r="D42" s="39"/>
      <c r="E42" s="39"/>
      <c r="F42" s="39">
        <v>4</v>
      </c>
      <c r="G42" s="39">
        <v>2</v>
      </c>
      <c r="H42" s="39"/>
      <c r="I42" s="39"/>
      <c r="J42" s="39"/>
      <c r="K42" s="39"/>
      <c r="L42" s="39"/>
      <c r="M42" s="39"/>
    </row>
    <row r="43" spans="1:13" s="38" customFormat="1" x14ac:dyDescent="0.2">
      <c r="A43" s="8">
        <v>194</v>
      </c>
      <c r="B43" s="39"/>
      <c r="C43" s="39"/>
      <c r="D43" s="39"/>
      <c r="E43" s="39"/>
      <c r="F43" s="39"/>
      <c r="G43" s="39">
        <v>1</v>
      </c>
      <c r="H43" s="39"/>
      <c r="I43" s="39"/>
      <c r="J43" s="39"/>
      <c r="K43" s="39"/>
      <c r="L43" s="39"/>
      <c r="M43" s="39"/>
    </row>
    <row r="44" spans="1:13" x14ac:dyDescent="0.2">
      <c r="A44" s="18" t="s">
        <v>36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</row>
    <row r="45" spans="1:13" x14ac:dyDescent="0.2">
      <c r="A45" s="8">
        <v>26</v>
      </c>
      <c r="B45" s="9"/>
      <c r="C45" s="9"/>
      <c r="D45" s="9"/>
      <c r="E45" s="9"/>
      <c r="F45" s="9"/>
      <c r="G45" s="9"/>
      <c r="H45" s="9">
        <v>1</v>
      </c>
      <c r="I45" s="9"/>
      <c r="J45" s="9"/>
      <c r="K45" s="9"/>
      <c r="L45" s="9"/>
      <c r="M45" s="9"/>
    </row>
    <row r="46" spans="1:13" x14ac:dyDescent="0.2">
      <c r="A46" s="8">
        <v>70</v>
      </c>
      <c r="B46" s="9"/>
      <c r="C46" s="9"/>
      <c r="D46" s="9"/>
      <c r="E46" s="9"/>
      <c r="F46" s="9"/>
      <c r="G46" s="9"/>
      <c r="H46" s="9">
        <v>1</v>
      </c>
      <c r="I46" s="9">
        <v>10</v>
      </c>
      <c r="J46" s="9"/>
      <c r="K46" s="9"/>
      <c r="L46" s="9"/>
      <c r="M46" s="9"/>
    </row>
    <row r="47" spans="1:13" x14ac:dyDescent="0.2">
      <c r="A47" s="8">
        <v>99</v>
      </c>
      <c r="B47" s="9"/>
      <c r="C47" s="9"/>
      <c r="D47" s="9"/>
      <c r="E47" s="9"/>
      <c r="F47" s="9"/>
      <c r="G47" s="9"/>
      <c r="H47" s="9">
        <v>2</v>
      </c>
      <c r="I47" s="9"/>
      <c r="J47" s="9"/>
      <c r="K47" s="9"/>
      <c r="L47" s="9"/>
      <c r="M47" s="9"/>
    </row>
    <row r="48" spans="1:13" x14ac:dyDescent="0.2">
      <c r="A48" s="8">
        <v>120</v>
      </c>
      <c r="B48" s="9"/>
      <c r="C48" s="9"/>
      <c r="D48" s="9"/>
      <c r="E48" s="9"/>
      <c r="F48" s="9"/>
      <c r="G48" s="9"/>
      <c r="H48" s="9">
        <v>1</v>
      </c>
      <c r="I48" s="9"/>
      <c r="J48" s="9"/>
      <c r="K48" s="9"/>
      <c r="L48" s="9"/>
      <c r="M48" s="9"/>
    </row>
    <row r="49" spans="1:13" x14ac:dyDescent="0.2">
      <c r="A49" s="8">
        <v>146</v>
      </c>
      <c r="B49" s="9"/>
      <c r="C49" s="9"/>
      <c r="D49" s="9"/>
      <c r="E49" s="9"/>
      <c r="F49" s="9"/>
      <c r="G49" s="9"/>
      <c r="H49" s="9">
        <v>1</v>
      </c>
      <c r="I49" s="9"/>
      <c r="J49" s="9"/>
      <c r="K49" s="9"/>
      <c r="L49" s="9"/>
      <c r="M49" s="9"/>
    </row>
    <row r="50" spans="1:13" s="38" customFormat="1" x14ac:dyDescent="0.2">
      <c r="A50" s="8">
        <v>184</v>
      </c>
      <c r="B50" s="39"/>
      <c r="C50" s="39"/>
      <c r="D50" s="39"/>
      <c r="E50" s="39"/>
      <c r="F50" s="39"/>
      <c r="G50" s="39"/>
      <c r="H50" s="39">
        <v>1</v>
      </c>
      <c r="I50" s="39"/>
      <c r="J50" s="39"/>
      <c r="K50" s="39"/>
      <c r="L50" s="39"/>
      <c r="M50" s="39"/>
    </row>
    <row r="51" spans="1:13" x14ac:dyDescent="0.2">
      <c r="A51" s="18" t="s">
        <v>37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</row>
    <row r="52" spans="1:13" x14ac:dyDescent="0.2">
      <c r="A52" s="8">
        <v>22</v>
      </c>
      <c r="B52" s="9"/>
      <c r="C52" s="9"/>
      <c r="D52" s="9"/>
      <c r="E52" s="9"/>
      <c r="F52" s="9"/>
      <c r="G52" s="9"/>
      <c r="H52" s="9"/>
      <c r="I52" s="9"/>
      <c r="J52" s="9">
        <v>2</v>
      </c>
      <c r="K52" s="9">
        <v>308</v>
      </c>
      <c r="L52" s="9"/>
      <c r="M52" s="9"/>
    </row>
    <row r="53" spans="1:13" x14ac:dyDescent="0.2">
      <c r="A53" s="8">
        <v>34</v>
      </c>
      <c r="B53" s="9"/>
      <c r="C53" s="9"/>
      <c r="D53" s="9"/>
      <c r="E53" s="9"/>
      <c r="F53" s="9"/>
      <c r="G53" s="9"/>
      <c r="H53" s="9"/>
      <c r="I53" s="9"/>
      <c r="J53" s="9">
        <v>3</v>
      </c>
      <c r="K53" s="9"/>
      <c r="L53" s="9"/>
      <c r="M53" s="9"/>
    </row>
    <row r="54" spans="1:13" x14ac:dyDescent="0.2">
      <c r="A54" s="8">
        <v>42</v>
      </c>
      <c r="B54" s="9"/>
      <c r="C54" s="9"/>
      <c r="D54" s="9"/>
      <c r="E54" s="9"/>
      <c r="F54" s="9"/>
      <c r="G54" s="9"/>
      <c r="H54" s="9"/>
      <c r="I54" s="9"/>
      <c r="J54" s="9"/>
      <c r="K54" s="9">
        <v>30</v>
      </c>
      <c r="L54" s="9"/>
      <c r="M54" s="9"/>
    </row>
    <row r="55" spans="1:13" x14ac:dyDescent="0.2">
      <c r="A55" s="8">
        <v>45</v>
      </c>
      <c r="B55" s="9"/>
      <c r="C55" s="9"/>
      <c r="D55" s="9"/>
      <c r="E55" s="9"/>
      <c r="F55" s="9"/>
      <c r="G55" s="9"/>
      <c r="H55" s="9"/>
      <c r="I55" s="9"/>
      <c r="J55" s="9"/>
      <c r="K55" s="9">
        <v>1600</v>
      </c>
      <c r="L55" s="9"/>
      <c r="M55" s="9"/>
    </row>
    <row r="56" spans="1:13" x14ac:dyDescent="0.2">
      <c r="A56" s="8">
        <v>54</v>
      </c>
      <c r="B56" s="9"/>
      <c r="C56" s="9"/>
      <c r="D56" s="9"/>
      <c r="E56" s="9"/>
      <c r="F56" s="9"/>
      <c r="G56" s="9"/>
      <c r="H56" s="9"/>
      <c r="I56" s="9"/>
      <c r="J56" s="9">
        <v>2</v>
      </c>
      <c r="K56" s="9">
        <v>150</v>
      </c>
      <c r="L56" s="9"/>
      <c r="M56" s="9"/>
    </row>
    <row r="57" spans="1:13" x14ac:dyDescent="0.2">
      <c r="A57" s="8">
        <v>64</v>
      </c>
      <c r="B57" s="9"/>
      <c r="C57" s="9"/>
      <c r="D57" s="9"/>
      <c r="E57" s="9"/>
      <c r="F57" s="9"/>
      <c r="G57" s="9"/>
      <c r="H57" s="9"/>
      <c r="I57" s="9"/>
      <c r="J57" s="9"/>
      <c r="K57" s="9">
        <v>288</v>
      </c>
      <c r="L57" s="9"/>
      <c r="M57" s="9"/>
    </row>
    <row r="58" spans="1:13" x14ac:dyDescent="0.2">
      <c r="A58" s="8">
        <v>71</v>
      </c>
      <c r="B58" s="9"/>
      <c r="C58" s="9"/>
      <c r="D58" s="9"/>
      <c r="E58" s="9"/>
      <c r="F58" s="9"/>
      <c r="G58" s="9"/>
      <c r="H58" s="9"/>
      <c r="I58" s="9"/>
      <c r="J58" s="9">
        <v>6</v>
      </c>
      <c r="K58" s="9">
        <v>1085</v>
      </c>
      <c r="L58" s="9"/>
      <c r="M58" s="9"/>
    </row>
    <row r="59" spans="1:13" x14ac:dyDescent="0.2">
      <c r="A59" s="8">
        <v>75</v>
      </c>
      <c r="B59" s="9"/>
      <c r="C59" s="9"/>
      <c r="D59" s="9"/>
      <c r="E59" s="9"/>
      <c r="F59" s="9"/>
      <c r="G59" s="9"/>
      <c r="H59" s="9"/>
      <c r="I59" s="9"/>
      <c r="J59" s="9"/>
      <c r="K59" s="9">
        <v>120</v>
      </c>
      <c r="L59" s="9"/>
      <c r="M59" s="9"/>
    </row>
    <row r="60" spans="1:13" x14ac:dyDescent="0.2">
      <c r="A60" s="8">
        <v>76</v>
      </c>
      <c r="B60" s="9"/>
      <c r="C60" s="9"/>
      <c r="D60" s="9"/>
      <c r="E60" s="9"/>
      <c r="F60" s="9"/>
      <c r="G60" s="9"/>
      <c r="H60" s="9"/>
      <c r="I60" s="9"/>
      <c r="J60" s="9"/>
      <c r="K60" s="9">
        <v>1000</v>
      </c>
      <c r="L60" s="9"/>
      <c r="M60" s="9"/>
    </row>
    <row r="61" spans="1:13" x14ac:dyDescent="0.2">
      <c r="A61" s="8">
        <v>79</v>
      </c>
      <c r="B61" s="9"/>
      <c r="C61" s="9"/>
      <c r="D61" s="9"/>
      <c r="E61" s="9"/>
      <c r="F61" s="9"/>
      <c r="G61" s="9"/>
      <c r="H61" s="9"/>
      <c r="I61" s="9"/>
      <c r="J61" s="9">
        <v>2</v>
      </c>
      <c r="K61" s="9">
        <v>160</v>
      </c>
      <c r="L61" s="9"/>
      <c r="M61" s="9"/>
    </row>
    <row r="62" spans="1:13" x14ac:dyDescent="0.2">
      <c r="A62" s="8">
        <v>80</v>
      </c>
      <c r="B62" s="9"/>
      <c r="C62" s="9"/>
      <c r="D62" s="9"/>
      <c r="E62" s="9"/>
      <c r="F62" s="9"/>
      <c r="G62" s="9"/>
      <c r="H62" s="9"/>
      <c r="I62" s="9"/>
      <c r="J62" s="9">
        <v>1</v>
      </c>
      <c r="K62" s="9">
        <v>864</v>
      </c>
      <c r="L62" s="9"/>
      <c r="M62" s="9"/>
    </row>
    <row r="63" spans="1:13" x14ac:dyDescent="0.2">
      <c r="A63" s="8">
        <v>84</v>
      </c>
      <c r="B63" s="9"/>
      <c r="C63" s="9"/>
      <c r="D63" s="9"/>
      <c r="E63" s="9"/>
      <c r="F63" s="9"/>
      <c r="G63" s="9"/>
      <c r="H63" s="9"/>
      <c r="I63" s="9"/>
      <c r="J63" s="9"/>
      <c r="K63" s="9">
        <v>840</v>
      </c>
      <c r="L63" s="9"/>
      <c r="M63" s="9"/>
    </row>
    <row r="64" spans="1:13" x14ac:dyDescent="0.2">
      <c r="A64" s="8">
        <v>97</v>
      </c>
      <c r="B64" s="9"/>
      <c r="C64" s="9"/>
      <c r="D64" s="9"/>
      <c r="E64" s="9"/>
      <c r="F64" s="9"/>
      <c r="G64" s="9"/>
      <c r="H64" s="9"/>
      <c r="I64" s="9"/>
      <c r="J64" s="9"/>
      <c r="K64" s="9">
        <v>350</v>
      </c>
      <c r="L64" s="9"/>
      <c r="M64" s="9"/>
    </row>
    <row r="65" spans="1:13" s="38" customFormat="1" x14ac:dyDescent="0.2">
      <c r="A65" s="8">
        <v>172</v>
      </c>
      <c r="B65" s="39"/>
      <c r="C65" s="39"/>
      <c r="D65" s="39"/>
      <c r="E65" s="39"/>
      <c r="F65" s="39"/>
      <c r="G65" s="39"/>
      <c r="H65" s="39"/>
      <c r="I65" s="39"/>
      <c r="J65" s="39"/>
      <c r="K65" s="39">
        <v>680</v>
      </c>
      <c r="L65" s="39"/>
      <c r="M65" s="39"/>
    </row>
    <row r="66" spans="1:13" s="38" customFormat="1" x14ac:dyDescent="0.2">
      <c r="A66" s="8">
        <v>180</v>
      </c>
      <c r="B66" s="39"/>
      <c r="C66" s="39"/>
      <c r="D66" s="39"/>
      <c r="E66" s="39"/>
      <c r="F66" s="39"/>
      <c r="G66" s="39"/>
      <c r="H66" s="39"/>
      <c r="I66" s="39"/>
      <c r="J66" s="39">
        <v>3</v>
      </c>
      <c r="K66" s="39"/>
      <c r="L66" s="39"/>
      <c r="M66" s="39"/>
    </row>
    <row r="67" spans="1:13" s="38" customFormat="1" x14ac:dyDescent="0.2">
      <c r="A67" s="8">
        <v>192</v>
      </c>
      <c r="B67" s="39"/>
      <c r="C67" s="39"/>
      <c r="D67" s="39"/>
      <c r="E67" s="39"/>
      <c r="F67" s="39"/>
      <c r="G67" s="39"/>
      <c r="H67" s="39"/>
      <c r="I67" s="39"/>
      <c r="J67" s="39"/>
      <c r="K67" s="39">
        <v>168</v>
      </c>
      <c r="L67" s="39"/>
      <c r="M67" s="39"/>
    </row>
    <row r="68" spans="1:13" x14ac:dyDescent="0.2">
      <c r="A68" s="18" t="s">
        <v>38</v>
      </c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</row>
    <row r="69" spans="1:13" x14ac:dyDescent="0.2">
      <c r="A69" s="8">
        <v>14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>
        <v>500</v>
      </c>
    </row>
    <row r="70" spans="1:13" x14ac:dyDescent="0.2">
      <c r="A70" s="8">
        <v>15</v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9">
        <v>10</v>
      </c>
      <c r="M70" s="9"/>
    </row>
    <row r="71" spans="1:13" x14ac:dyDescent="0.2">
      <c r="A71" s="8">
        <v>16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>
        <v>400</v>
      </c>
    </row>
    <row r="72" spans="1:13" x14ac:dyDescent="0.2">
      <c r="A72" s="8">
        <v>17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>
        <v>20</v>
      </c>
      <c r="M72" s="9"/>
    </row>
    <row r="73" spans="1:13" x14ac:dyDescent="0.2">
      <c r="A73" s="8">
        <v>30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>
        <v>4</v>
      </c>
      <c r="M73" s="9"/>
    </row>
    <row r="74" spans="1:13" x14ac:dyDescent="0.2">
      <c r="A74" s="8">
        <v>33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>
        <v>3</v>
      </c>
      <c r="M74" s="9"/>
    </row>
    <row r="75" spans="1:13" x14ac:dyDescent="0.2">
      <c r="A75" s="8">
        <v>43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>
        <v>2</v>
      </c>
      <c r="M75" s="9"/>
    </row>
    <row r="76" spans="1:13" x14ac:dyDescent="0.2">
      <c r="A76" s="8">
        <v>47</v>
      </c>
      <c r="B76" s="9"/>
      <c r="C76" s="9"/>
      <c r="D76" s="9"/>
      <c r="E76" s="9"/>
      <c r="F76" s="9"/>
      <c r="G76" s="9"/>
      <c r="H76" s="9"/>
      <c r="I76" s="9"/>
      <c r="J76" s="9"/>
      <c r="K76" s="9"/>
      <c r="L76" s="9">
        <v>2</v>
      </c>
      <c r="M76" s="9"/>
    </row>
    <row r="77" spans="1:13" x14ac:dyDescent="0.2">
      <c r="A77" s="8">
        <v>66</v>
      </c>
      <c r="B77" s="9"/>
      <c r="C77" s="9"/>
      <c r="D77" s="9"/>
      <c r="E77" s="9"/>
      <c r="F77" s="9"/>
      <c r="G77" s="9"/>
      <c r="H77" s="9"/>
      <c r="I77" s="9"/>
      <c r="J77" s="9"/>
      <c r="K77" s="9"/>
      <c r="L77" s="9">
        <v>2</v>
      </c>
      <c r="M77" s="9"/>
    </row>
    <row r="78" spans="1:13" s="38" customFormat="1" x14ac:dyDescent="0.2">
      <c r="A78" s="8">
        <v>68</v>
      </c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>
        <v>3</v>
      </c>
      <c r="M78" s="39"/>
    </row>
    <row r="79" spans="1:13" x14ac:dyDescent="0.2">
      <c r="A79" s="8">
        <v>73</v>
      </c>
      <c r="B79" s="9"/>
      <c r="C79" s="9"/>
      <c r="D79" s="9"/>
      <c r="E79" s="9"/>
      <c r="F79" s="9"/>
      <c r="G79" s="9"/>
      <c r="H79" s="9"/>
      <c r="I79" s="9"/>
      <c r="J79" s="9"/>
      <c r="K79" s="9"/>
      <c r="L79" s="9">
        <v>2</v>
      </c>
      <c r="M79" s="9"/>
    </row>
    <row r="80" spans="1:13" x14ac:dyDescent="0.2">
      <c r="A80" s="8">
        <v>93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>
        <v>4</v>
      </c>
      <c r="M80" s="9"/>
    </row>
    <row r="81" spans="1:14" s="38" customFormat="1" x14ac:dyDescent="0.2">
      <c r="A81" s="8">
        <v>107</v>
      </c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>
        <v>7</v>
      </c>
      <c r="M81" s="39"/>
    </row>
    <row r="82" spans="1:14" x14ac:dyDescent="0.2">
      <c r="A82" s="8">
        <v>113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>
        <v>12</v>
      </c>
      <c r="M82" s="9"/>
    </row>
    <row r="83" spans="1:14" x14ac:dyDescent="0.2">
      <c r="A83" s="8">
        <v>122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>
        <v>2</v>
      </c>
      <c r="M83" s="9"/>
    </row>
    <row r="84" spans="1:14" x14ac:dyDescent="0.2">
      <c r="A84" s="8">
        <v>124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>
        <v>7</v>
      </c>
      <c r="M84" s="9"/>
    </row>
    <row r="85" spans="1:14" s="38" customFormat="1" x14ac:dyDescent="0.2">
      <c r="A85" s="8">
        <v>159</v>
      </c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>
        <v>2</v>
      </c>
      <c r="M85" s="39"/>
    </row>
    <row r="86" spans="1:14" s="38" customFormat="1" x14ac:dyDescent="0.2">
      <c r="A86" s="8">
        <v>174</v>
      </c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>
        <v>2</v>
      </c>
      <c r="M86" s="39"/>
    </row>
    <row r="87" spans="1:14" s="38" customFormat="1" x14ac:dyDescent="0.2">
      <c r="A87" s="53">
        <v>177</v>
      </c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54">
        <v>5</v>
      </c>
    </row>
    <row r="88" spans="1:14" ht="15" x14ac:dyDescent="0.25">
      <c r="A88" s="10" t="s">
        <v>39</v>
      </c>
      <c r="B88" s="11">
        <f t="shared" ref="B88:L88" si="0">SUM(B4:B87)</f>
        <v>85</v>
      </c>
      <c r="C88" s="44">
        <f t="shared" si="0"/>
        <v>27</v>
      </c>
      <c r="D88" s="44">
        <f t="shared" si="0"/>
        <v>11</v>
      </c>
      <c r="E88" s="44">
        <f t="shared" si="0"/>
        <v>14</v>
      </c>
      <c r="F88" s="44">
        <f t="shared" si="0"/>
        <v>8</v>
      </c>
      <c r="G88" s="44">
        <f t="shared" si="0"/>
        <v>67</v>
      </c>
      <c r="H88" s="11">
        <f t="shared" si="0"/>
        <v>7</v>
      </c>
      <c r="I88" s="44">
        <f t="shared" si="0"/>
        <v>10</v>
      </c>
      <c r="J88" s="11">
        <f t="shared" si="0"/>
        <v>19</v>
      </c>
      <c r="K88" s="44">
        <f t="shared" si="0"/>
        <v>7643</v>
      </c>
      <c r="L88" s="44">
        <f t="shared" si="0"/>
        <v>84</v>
      </c>
      <c r="M88" s="11">
        <f>SUM(M4:M87)</f>
        <v>900</v>
      </c>
    </row>
    <row r="89" spans="1:14" x14ac:dyDescent="0.2">
      <c r="A89" s="12"/>
      <c r="B89" s="13"/>
      <c r="C89" s="13"/>
      <c r="D89" s="13"/>
    </row>
    <row r="90" spans="1:14" x14ac:dyDescent="0.2">
      <c r="A90" s="55" t="s">
        <v>32</v>
      </c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7"/>
    </row>
    <row r="91" spans="1:14" x14ac:dyDescent="0.2">
      <c r="A91" s="12"/>
      <c r="B91" s="13"/>
      <c r="C91" s="13"/>
      <c r="D91" s="13"/>
    </row>
    <row r="92" spans="1:14" x14ac:dyDescent="0.2">
      <c r="A92" s="15"/>
      <c r="B92" s="13"/>
      <c r="C92" s="13"/>
      <c r="D92" s="13"/>
    </row>
    <row r="93" spans="1:14" x14ac:dyDescent="0.2">
      <c r="A93" s="12"/>
      <c r="B93" s="13"/>
      <c r="C93" s="13"/>
      <c r="D93" s="13"/>
    </row>
    <row r="94" spans="1:14" x14ac:dyDescent="0.2">
      <c r="A94" s="15"/>
      <c r="B94" s="13"/>
      <c r="C94" s="13"/>
      <c r="D94" s="13"/>
    </row>
    <row r="95" spans="1:14" x14ac:dyDescent="0.2">
      <c r="A95" s="12"/>
      <c r="B95" s="13"/>
      <c r="C95" s="13"/>
      <c r="D95" s="13"/>
    </row>
    <row r="96" spans="1:14" x14ac:dyDescent="0.2">
      <c r="A96" s="15"/>
      <c r="B96" s="13"/>
      <c r="C96" s="13"/>
      <c r="D96" s="13"/>
    </row>
    <row r="97" spans="1:13" x14ac:dyDescent="0.2">
      <c r="A97" s="12"/>
      <c r="B97" s="13"/>
      <c r="C97" s="13"/>
      <c r="D97" s="13"/>
    </row>
    <row r="98" spans="1:13" x14ac:dyDescent="0.2">
      <c r="A98" s="12"/>
      <c r="B98" s="13"/>
      <c r="C98" s="13"/>
      <c r="D98" s="13"/>
    </row>
    <row r="99" spans="1:13" x14ac:dyDescent="0.2">
      <c r="A99" s="15"/>
      <c r="B99" s="13"/>
      <c r="C99" s="13"/>
      <c r="D99" s="13"/>
      <c r="E99"/>
      <c r="F99"/>
      <c r="G99"/>
      <c r="H99"/>
      <c r="I99"/>
      <c r="J99"/>
      <c r="K99"/>
      <c r="L99"/>
      <c r="M99"/>
    </row>
    <row r="100" spans="1:13" x14ac:dyDescent="0.2">
      <c r="A100" s="12"/>
      <c r="B100" s="13"/>
      <c r="C100" s="13"/>
      <c r="D100" s="13"/>
      <c r="E100"/>
      <c r="F100"/>
      <c r="G100"/>
      <c r="H100"/>
      <c r="I100"/>
      <c r="J100"/>
      <c r="K100"/>
      <c r="L100"/>
      <c r="M100"/>
    </row>
    <row r="101" spans="1:13" x14ac:dyDescent="0.2">
      <c r="A101" s="15"/>
      <c r="B101" s="13"/>
      <c r="C101" s="13"/>
      <c r="D101" s="13"/>
      <c r="E101"/>
      <c r="F101"/>
      <c r="G101"/>
      <c r="H101"/>
      <c r="I101"/>
      <c r="J101"/>
      <c r="K101"/>
      <c r="L101"/>
      <c r="M101"/>
    </row>
    <row r="102" spans="1:13" x14ac:dyDescent="0.2">
      <c r="A102" s="12"/>
      <c r="B102" s="13"/>
      <c r="C102" s="13"/>
      <c r="D102" s="13"/>
      <c r="E102"/>
      <c r="F102"/>
      <c r="G102"/>
      <c r="H102"/>
      <c r="I102"/>
      <c r="J102"/>
      <c r="K102"/>
      <c r="L102"/>
      <c r="M102"/>
    </row>
    <row r="103" spans="1:13" x14ac:dyDescent="0.2">
      <c r="A103" s="15"/>
      <c r="B103" s="13"/>
      <c r="C103" s="13"/>
      <c r="D103" s="13"/>
      <c r="E103"/>
      <c r="F103"/>
      <c r="G103"/>
      <c r="H103"/>
      <c r="I103"/>
      <c r="J103"/>
      <c r="K103"/>
      <c r="L103"/>
      <c r="M103"/>
    </row>
  </sheetData>
  <mergeCells count="1">
    <mergeCell ref="A90:M90"/>
  </mergeCells>
  <pageMargins left="0.7" right="0.7" top="0.78740157499999996" bottom="0.78740157499999996" header="0.3" footer="0.3"/>
  <pageSetup paperSize="9" scale="32" fitToWidth="0" orientation="landscape" r:id="rId1"/>
  <headerFooter>
    <oddHeader>&amp;C&amp;10Bisher eingeplante Projekte
Dosud naplánované projekty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Übersicht OI_Přehled OI</vt:lpstr>
      <vt:lpstr>Eingeplant 5.BA_Naplán 5.MV</vt:lpstr>
      <vt:lpstr>Eingeplant Gesamt_Naplán celkem</vt:lpstr>
    </vt:vector>
  </TitlesOfParts>
  <Company>Regierung von Oberfranken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Kanka, Lukas (Reg Oberfranken)</dc:creator>
  <cp:lastModifiedBy>Kanka, Lukas (Reg Oberfranken)</cp:lastModifiedBy>
  <cp:lastPrinted>2018-03-20T10:09:01Z</cp:lastPrinted>
  <dcterms:created xsi:type="dcterms:W3CDTF">2016-12-08T14:31:14Z</dcterms:created>
  <dcterms:modified xsi:type="dcterms:W3CDTF">2018-03-20T10:56:27Z</dcterms:modified>
</cp:coreProperties>
</file>