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Arbeitsgruppen\GS – Ziel ETZ Bayern-Tschechien\2014-2020\BA\12.BA\Nachbereitung\"/>
    </mc:Choice>
  </mc:AlternateContent>
  <bookViews>
    <workbookView xWindow="-15" yWindow="90" windowWidth="12825" windowHeight="11640"/>
  </bookViews>
  <sheets>
    <sheet name="Übersicht OI_Přehled OI" sheetId="1" r:id="rId1"/>
    <sheet name="Eingep. 12.BA_Naplán. 12.MV" sheetId="3" r:id="rId2"/>
    <sheet name="Eingeplant Gesamt_Naplán celkem" sheetId="2" r:id="rId3"/>
    <sheet name="Abgeschl. Gesamt_Ukončen celkem" sheetId="5" r:id="rId4"/>
    <sheet name="TH_TP" sheetId="4" r:id="rId5"/>
  </sheets>
  <calcPr calcId="162913"/>
</workbook>
</file>

<file path=xl/calcChain.xml><?xml version="1.0" encoding="utf-8"?>
<calcChain xmlns="http://schemas.openxmlformats.org/spreadsheetml/2006/main">
  <c r="B166" i="2" l="1"/>
  <c r="C166" i="2"/>
  <c r="D166" i="2"/>
  <c r="E166" i="2"/>
  <c r="F166" i="2"/>
  <c r="G166" i="2"/>
  <c r="H166" i="2"/>
  <c r="I166" i="2"/>
  <c r="J166" i="2"/>
  <c r="K166" i="2"/>
  <c r="M166" i="2"/>
  <c r="L166" i="2"/>
  <c r="K4" i="1" l="1"/>
  <c r="K8" i="1"/>
  <c r="K11" i="1"/>
  <c r="K12" i="1"/>
  <c r="J13" i="1"/>
  <c r="K13" i="1" s="1"/>
  <c r="J12" i="1"/>
  <c r="J11" i="1"/>
  <c r="J10" i="1"/>
  <c r="K10" i="1" s="1"/>
  <c r="J9" i="1"/>
  <c r="K9" i="1" s="1"/>
  <c r="J8" i="1"/>
  <c r="J7" i="1"/>
  <c r="K7" i="1" s="1"/>
  <c r="J6" i="1"/>
  <c r="K6" i="1" s="1"/>
  <c r="J5" i="1"/>
  <c r="K5" i="1" s="1"/>
  <c r="J4" i="1"/>
  <c r="J3" i="1"/>
  <c r="K3" i="1" s="1"/>
  <c r="J2" i="1"/>
  <c r="K2" i="1" s="1"/>
  <c r="D26" i="3" l="1"/>
  <c r="E26" i="3"/>
  <c r="F26" i="3"/>
  <c r="G26" i="3"/>
  <c r="H26" i="3"/>
  <c r="I26" i="3"/>
  <c r="J26" i="3"/>
  <c r="K26" i="3"/>
  <c r="L26" i="3"/>
  <c r="M26" i="3"/>
  <c r="C26" i="3"/>
  <c r="B26" i="3"/>
  <c r="M141" i="5" l="1"/>
  <c r="L141" i="5"/>
  <c r="K141" i="5"/>
  <c r="J141" i="5"/>
  <c r="I141" i="5"/>
  <c r="H141" i="5"/>
  <c r="G141" i="5"/>
  <c r="F141" i="5"/>
  <c r="E141" i="5"/>
  <c r="D141" i="5"/>
  <c r="C141" i="5"/>
  <c r="B141" i="5"/>
  <c r="E12" i="1" l="1"/>
  <c r="E13" i="1" l="1"/>
  <c r="E11" i="1"/>
  <c r="E10" i="1"/>
  <c r="E9" i="1"/>
  <c r="E8" i="1"/>
  <c r="E7" i="1"/>
  <c r="E6" i="1"/>
  <c r="E5" i="1"/>
  <c r="E4" i="1"/>
  <c r="E3" i="1"/>
  <c r="E2" i="1"/>
  <c r="E18" i="4" l="1"/>
  <c r="D18" i="4"/>
  <c r="C18" i="4"/>
  <c r="B18" i="4"/>
  <c r="H13" i="1" l="1"/>
  <c r="H9" i="1"/>
  <c r="H5" i="1"/>
  <c r="H12" i="1"/>
  <c r="H8" i="1"/>
  <c r="H4" i="1"/>
  <c r="H11" i="1"/>
  <c r="H7" i="1"/>
  <c r="H3" i="1"/>
  <c r="H10" i="1"/>
  <c r="H6" i="1"/>
  <c r="H2" i="1"/>
  <c r="F3" i="1" l="1"/>
  <c r="I3" i="1" s="1"/>
  <c r="F11" i="1"/>
  <c r="I11" i="1" s="1"/>
  <c r="F2" i="1"/>
  <c r="I2" i="1" s="1"/>
  <c r="F10" i="1"/>
  <c r="I10" i="1" s="1"/>
  <c r="F9" i="1"/>
  <c r="I9" i="1" s="1"/>
  <c r="F7" i="1"/>
  <c r="I7" i="1" s="1"/>
  <c r="F13" i="1"/>
  <c r="I13" i="1" s="1"/>
  <c r="F5" i="1"/>
  <c r="I5" i="1" s="1"/>
  <c r="F12" i="1"/>
  <c r="I12" i="1" s="1"/>
  <c r="F8" i="1"/>
  <c r="I8" i="1" s="1"/>
  <c r="F4" i="1"/>
  <c r="I4" i="1" s="1"/>
  <c r="F6" i="1"/>
  <c r="I6" i="1" s="1"/>
</calcChain>
</file>

<file path=xl/sharedStrings.xml><?xml version="1.0" encoding="utf-8"?>
<sst xmlns="http://schemas.openxmlformats.org/spreadsheetml/2006/main" count="198" uniqueCount="63">
  <si>
    <t>1a</t>
  </si>
  <si>
    <t>CO25</t>
  </si>
  <si>
    <t>Zahl der Wissenschaftler, die in verbesserten Forschungsinfrastruktureinrichtungen arbeiten / Počet výzkumných pracovníků, kteří pracují v modernizovaných výzkumných infrastrukturách</t>
  </si>
  <si>
    <t>OI1a</t>
  </si>
  <si>
    <t>Zahl der Forschungseinrichtungen und Intermediäre aus dem F&amp;I-Bereich, die an grenzübergreifenden Vorhaben teilnehmen / Počet výzkumných institucí a zprostředkujících institucí z oblasti výzkumu a inovací, které se účastní přeshraničních projektů</t>
  </si>
  <si>
    <t>1b</t>
  </si>
  <si>
    <t>CO41</t>
  </si>
  <si>
    <t>Zahl der Unternehmen, die an grenzübergreifenden, transnationalen oder interregionalen Forschungsvorhaben teilnehmen / Počet podniků, které se účastní přeshraničních, nadnárodních nebo meziregionálních výzkumných projektů</t>
  </si>
  <si>
    <t>OI1b2</t>
  </si>
  <si>
    <t>Zahl der erbrachten Aktivitäten, um die Innovationskraft von KMU zu stärken / Počet realizovaných aktivit pro posílení inovační výkonnosti MSP</t>
  </si>
  <si>
    <t>6c</t>
  </si>
  <si>
    <t>OI6c1</t>
  </si>
  <si>
    <t>Zahl der geförderten Güter des Natur- und Kulturerbes / Počet podpořených objektů přírodního a kulturního dědictví</t>
  </si>
  <si>
    <t>OI6c2</t>
  </si>
  <si>
    <t>Anzahl von Erschließungs-, Bewusstseinsbildungs- und Marketingaktivitäten im Bereich Natur- und Kulturerbe / Počet aktivit v oblasti zpřístupňení, vytváření povědomí a propagace v oblasti přírodního a kulturního dědictví</t>
  </si>
  <si>
    <t>6d</t>
  </si>
  <si>
    <t>OI6d2</t>
  </si>
  <si>
    <t>Anzahl der konzeptionellen Maßnahmen (Studien im Bereich Steigerung und Wiederherstellung der Biodiversität und der Ökosystemdienstleistungen) / Počet koncepčních opatření (studie v oblasti zvýšení a obnovy biodiverzity a ekosystémových služeb)</t>
  </si>
  <si>
    <t>CO23</t>
  </si>
  <si>
    <t>Fläche der Habitate, die für Zwecke eines besseren Erhaltungszustands eine Unterstützung erhalten / Plocha stanovišť, která jsou podporována s cílem zlepšit jejich stav z hlediska ochrany</t>
  </si>
  <si>
    <t>10b</t>
  </si>
  <si>
    <t>OI102</t>
  </si>
  <si>
    <t>Anzahl der vorbereitenden und begleitenden Aktivitäten im Bereich Bildung und Qualifizierung / Počet přípravných a doprovodných aktivit v oblasti vzdělávání a kvalifikace</t>
  </si>
  <si>
    <t>CO46</t>
  </si>
  <si>
    <t>Zahl der Teilnehmer an gemeinsamen Aus- und Weiterbildungsprogrammen zur grenzüberschreitenden Förderung von Jugendbeschäftigung, Bildungsangeboten und Berufs- und Hochschulbildung / Počet účastníků společných programů vzdělávání a odborné přípravy…</t>
  </si>
  <si>
    <t>OI112</t>
  </si>
  <si>
    <t>Zahl der in institutionellen, langfristigen Kooperationen eingebundenen Partner / Počet partnerů zapojených do dlouhodobých institucionálních kooperací</t>
  </si>
  <si>
    <t>OI111</t>
  </si>
  <si>
    <t>Zahl der im Rahmen der Umsetzung des Dispositionsfonds involvierten Projektpartner / Počet projektových partnerů zapojených do realizace Dispozičního fondu</t>
  </si>
  <si>
    <t>Investitionspriorität / Investiční priorita</t>
  </si>
  <si>
    <t>Outputindikator / Indikátor výstupu</t>
  </si>
  <si>
    <t>Grau hinterlegte Indikatoren sind Teil des Leistungsrahmens. / Šedivě označené indikátory jsou součástí Výkonnostního rámce.</t>
  </si>
  <si>
    <t>Investitionspriorität 1a / Investiční priorita 1a</t>
  </si>
  <si>
    <t>Investitionspriorität 1b / Investiční priorita 1b</t>
  </si>
  <si>
    <t>Investitionspriorität 6c / Investiční priorita 6c</t>
  </si>
  <si>
    <t>Investitionspriorität 6d / Investiční priorita 6d</t>
  </si>
  <si>
    <t>Investitionspriorität 10b / Investiční priorita 10b</t>
  </si>
  <si>
    <t>Investitionspriorität 11b / Investiční priorita 11b</t>
  </si>
  <si>
    <t>Celkem</t>
  </si>
  <si>
    <t>Zielwert OI / 
Cílová hodnota OI</t>
  </si>
  <si>
    <t>Bezeichnung Outputindikator / 
Název indikátoru výstupu</t>
  </si>
  <si>
    <t>Prioritätsachse / Prioritní osa</t>
  </si>
  <si>
    <t>OI51</t>
  </si>
  <si>
    <t>OI52</t>
  </si>
  <si>
    <t>OI53</t>
  </si>
  <si>
    <t>OI54</t>
  </si>
  <si>
    <t>Bezeichnung Outputindikator / Název indikátoru výstupu</t>
  </si>
  <si>
    <t>Anzahl der gemeinsamen Veranstaltungen / Počet společných akcí</t>
  </si>
  <si>
    <t>Anzahl der Mitarbeiter in der Programmverwaltung / Počet pracovníků v oblasti administrace programu</t>
  </si>
  <si>
    <t>Anzahl der eingeführten Monitoringsysteme / Počet zavedených monitorovacích systémů</t>
  </si>
  <si>
    <t>Anzahl der Weiterbildungsmaßnahmen der Mitarbeiter der Programmverwaltung / Počet opatření v oblasti dalšího odborného vzdělávání pracovníků zapojených do řízení programu</t>
  </si>
  <si>
    <t>Technische Hilfe / Technická pomoc</t>
  </si>
  <si>
    <t>Eingeplant bis 12.BA / Naplánováno do 12.MV</t>
  </si>
  <si>
    <t>abgeschlossene Projekte / uzavřené projekty</t>
  </si>
  <si>
    <t>teliweise gemeldete Werte der OI, Projekte noch nicht abgeschlossen / částečně hlášené hodnoty OI, projekt nejsou ještě ukončeny</t>
  </si>
  <si>
    <t>Stand Einplanung OI nach 12.BA in % /
Stav naplánování OI po 12.MV v %</t>
  </si>
  <si>
    <t>Stand Erreichung OI zum 20.04.2021 / 
Stav plnění OI l 20.04.2021</t>
  </si>
  <si>
    <t>Stand Errecihung OI zum 20.04.2021 /
Stav plnění OI k 20.04.2021</t>
  </si>
  <si>
    <t>Projekte in der Durchführung / projekty v realizační fázi</t>
  </si>
  <si>
    <t>nichtförderfähige Projekte / nezpůsobilé projekty</t>
  </si>
  <si>
    <t>Eingeplant im 12.BA / Naplánováno na 12.MV</t>
  </si>
  <si>
    <t>Eingeplant Gesamt / 
Celkem naplánováno</t>
  </si>
  <si>
    <t>Stand Einplanung OI vor 12.BA in % / 
Stav naplánování OI před 12.MV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</si>
</sst>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;[Red]\-[$€-2]\ #,##0.00"/>
  </numFmts>
  <fonts count="12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6" fillId="0" borderId="0" applyFont="0" applyFill="0" applyBorder="0" applyAlignment="0" applyProtection="0"/>
  </cellStyleXfs>
  <cellXfs count="87">
    <xf numFmtId="0" fontId="0" fillId="0" borderId="0" xfId="0"/>
    <xf numFmtId="0" fontId="2" fillId="0" borderId="4" xfId="0" applyFont="1" applyFill="1" applyBorder="1" applyAlignment="1">
      <alignment horizontal="left" vertical="top" wrapText="1"/>
    </xf>
    <xf numFmtId="0" fontId="0" fillId="0" borderId="0" xfId="0" applyBorder="1" applyAlignment="1"/>
    <xf numFmtId="0" fontId="2" fillId="0" borderId="4" xfId="0" applyFont="1" applyFill="1" applyBorder="1" applyAlignment="1">
      <alignment vertical="top" wrapText="1"/>
    </xf>
    <xf numFmtId="0" fontId="4" fillId="0" borderId="4" xfId="1" applyFont="1" applyFill="1" applyBorder="1" applyAlignment="1" applyProtection="1">
      <alignment vertical="top"/>
    </xf>
    <xf numFmtId="0" fontId="3" fillId="0" borderId="4" xfId="0" applyFont="1" applyFill="1" applyBorder="1"/>
    <xf numFmtId="0" fontId="3" fillId="0" borderId="4" xfId="0" applyFont="1" applyFill="1" applyBorder="1" applyAlignment="1">
      <alignment vertical="top" wrapText="1"/>
    </xf>
    <xf numFmtId="0" fontId="4" fillId="0" borderId="0" xfId="1" applyFont="1" applyFill="1" applyBorder="1" applyAlignment="1" applyProtection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/>
    <xf numFmtId="0" fontId="5" fillId="2" borderId="4" xfId="1" applyFont="1" applyFill="1" applyBorder="1" applyAlignment="1" applyProtection="1">
      <alignment vertical="top"/>
    </xf>
    <xf numFmtId="0" fontId="4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center" wrapText="1"/>
    </xf>
    <xf numFmtId="0" fontId="2" fillId="0" borderId="0" xfId="0" applyFont="1"/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5" fillId="0" borderId="4" xfId="1" applyFont="1" applyFill="1" applyBorder="1" applyAlignment="1" applyProtection="1">
      <alignment vertical="top"/>
    </xf>
    <xf numFmtId="0" fontId="4" fillId="6" borderId="4" xfId="1" applyFont="1" applyFill="1" applyBorder="1" applyAlignment="1" applyProtection="1">
      <alignment vertical="top"/>
    </xf>
    <xf numFmtId="0" fontId="4" fillId="7" borderId="4" xfId="1" applyFont="1" applyFill="1" applyBorder="1" applyAlignment="1" applyProtection="1">
      <alignment vertical="top"/>
    </xf>
    <xf numFmtId="0" fontId="4" fillId="6" borderId="4" xfId="0" applyFont="1" applyFill="1" applyBorder="1" applyAlignment="1">
      <alignment vertical="top" wrapText="1"/>
    </xf>
    <xf numFmtId="164" fontId="8" fillId="0" borderId="4" xfId="0" applyNumberFormat="1" applyFont="1" applyBorder="1"/>
    <xf numFmtId="0" fontId="8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Fill="1"/>
    <xf numFmtId="0" fontId="5" fillId="0" borderId="4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/>
    <xf numFmtId="0" fontId="2" fillId="0" borderId="0" xfId="0" applyFont="1" applyBorder="1" applyAlignment="1"/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/>
    <xf numFmtId="0" fontId="2" fillId="7" borderId="4" xfId="0" applyFont="1" applyFill="1" applyBorder="1" applyAlignment="1">
      <alignment vertical="top" wrapText="1"/>
    </xf>
    <xf numFmtId="0" fontId="4" fillId="7" borderId="4" xfId="0" applyFont="1" applyFill="1" applyBorder="1" applyAlignment="1">
      <alignment vertical="top" wrapText="1"/>
    </xf>
    <xf numFmtId="0" fontId="8" fillId="7" borderId="4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9" fillId="0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vertical="top" wrapText="1"/>
    </xf>
    <xf numFmtId="0" fontId="4" fillId="8" borderId="4" xfId="1" applyFont="1" applyFill="1" applyBorder="1" applyAlignment="1" applyProtection="1">
      <alignment vertical="top"/>
    </xf>
    <xf numFmtId="0" fontId="4" fillId="8" borderId="4" xfId="0" applyFont="1" applyFill="1" applyBorder="1" applyAlignment="1">
      <alignment vertical="top" wrapText="1"/>
    </xf>
    <xf numFmtId="0" fontId="8" fillId="8" borderId="4" xfId="0" applyFont="1" applyFill="1" applyBorder="1" applyAlignment="1">
      <alignment vertical="top" wrapText="1"/>
    </xf>
    <xf numFmtId="0" fontId="2" fillId="7" borderId="0" xfId="0" applyFont="1" applyFill="1" applyBorder="1"/>
    <xf numFmtId="0" fontId="4" fillId="8" borderId="0" xfId="1" applyFont="1" applyFill="1" applyBorder="1" applyAlignment="1" applyProtection="1">
      <alignment vertical="top"/>
    </xf>
    <xf numFmtId="0" fontId="2" fillId="0" borderId="0" xfId="0" applyFont="1" applyFill="1" applyBorder="1" applyAlignment="1">
      <alignment vertical="top"/>
    </xf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4" xfId="0" applyFont="1" applyBorder="1"/>
    <xf numFmtId="0" fontId="2" fillId="0" borderId="0" xfId="0" applyFont="1" applyAlignment="1">
      <alignment vertical="top"/>
    </xf>
    <xf numFmtId="0" fontId="2" fillId="6" borderId="0" xfId="0" applyFont="1" applyFill="1" applyBorder="1"/>
    <xf numFmtId="0" fontId="1" fillId="4" borderId="4" xfId="0" applyFont="1" applyFill="1" applyBorder="1"/>
    <xf numFmtId="0" fontId="5" fillId="4" borderId="4" xfId="0" applyFont="1" applyFill="1" applyBorder="1"/>
    <xf numFmtId="0" fontId="7" fillId="3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9" fontId="10" fillId="0" borderId="4" xfId="2" applyFont="1" applyBorder="1" applyAlignment="1">
      <alignment vertical="center" wrapText="1"/>
    </xf>
    <xf numFmtId="9" fontId="10" fillId="4" borderId="4" xfId="2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9" fontId="11" fillId="0" borderId="4" xfId="2" applyFont="1" applyBorder="1" applyAlignment="1">
      <alignment vertical="center" wrapText="1"/>
    </xf>
    <xf numFmtId="0" fontId="11" fillId="0" borderId="4" xfId="2" applyNumberFormat="1" applyFont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9" fontId="11" fillId="4" borderId="4" xfId="2" applyFont="1" applyFill="1" applyBorder="1" applyAlignment="1">
      <alignment vertical="center" wrapText="1"/>
    </xf>
    <xf numFmtId="0" fontId="11" fillId="4" borderId="4" xfId="2" applyNumberFormat="1" applyFont="1" applyFill="1" applyBorder="1" applyAlignment="1">
      <alignment vertical="center" wrapText="1"/>
    </xf>
    <xf numFmtId="9" fontId="10" fillId="0" borderId="4" xfId="2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</cellXfs>
  <cellStyles count="3">
    <cellStyle name="Prozent" xfId="2" builtinId="5"/>
    <cellStyle name="Standard" xfId="0" builtinId="0"/>
    <cellStyle name="Standard_Gesamtliste" xfId="1"/>
  </cellStyles>
  <dxfs count="13">
    <dxf>
      <font>
        <b val="0"/>
        <strike val="0"/>
        <outline val="0"/>
        <shadow val="0"/>
        <u val="none"/>
        <vertAlign val="baseline"/>
        <sz val="16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>
          <fgColor indexed="64"/>
          <bgColor rgb="FFFFFF00"/>
        </patternFill>
      </fill>
      <alignment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elle1" displayName="Tabelle1" ref="A1:H13" totalsRowShown="0" headerRowDxfId="12" dataDxfId="10" headerRowBorderDxfId="11" tableBorderDxfId="9" totalsRowBorderDxfId="8">
  <autoFilter ref="A1:H13"/>
  <tableColumns count="8">
    <tableColumn id="1" name="Investitionspriorität / Investiční priorita" dataDxfId="7"/>
    <tableColumn id="2" name="Outputindikator / Indikátor výstupu" dataDxfId="6"/>
    <tableColumn id="3" name="Bezeichnung Outputindikator / _x000a_Název indikátoru výstupu" dataDxfId="5"/>
    <tableColumn id="4" name="Eingeplant bis 12.BA / Naplánováno do 12.MV" dataDxfId="4"/>
    <tableColumn id="7" name="Eingeplant im 12.BA / Naplánováno na 12.MV" dataDxfId="3">
      <calculatedColumnFormula>'Eingep. 12.BA_Naplán. 12.MV'!#REF!</calculatedColumnFormula>
    </tableColumn>
    <tableColumn id="5" name="Eingeplant Gesamt / _x000a_Celkem naplánováno" dataDxfId="2">
      <calculatedColumnFormula>Tabelle1[[#This Row],[Eingeplant bis 12.BA / Naplánováno do 12.MV]]+Tabelle1[[#This Row],[Eingeplant im 12.BA / Naplánováno na 12.MV]]</calculatedColumnFormula>
    </tableColumn>
    <tableColumn id="6" name="Zielwert OI / _x000a_Cílová hodnota OI" dataDxfId="1"/>
    <tableColumn id="8" name="Stand Einplanung OI vor 12.BA in % / _x000a_Stav naplánování OI před 12.MV v %" dataDxfId="0">
      <calculatedColumnFormula>Tabelle1[[#This Row],[Eingeplant bis 12.BA / Naplánováno do 12.MV]]/Tabelle1[[#This Row],[Zielwert OI / 
Cílová hodnota OI]]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="70" zoomScaleNormal="70" workbookViewId="0">
      <selection activeCell="J5" sqref="J5"/>
    </sheetView>
  </sheetViews>
  <sheetFormatPr baseColWidth="10" defaultColWidth="11" defaultRowHeight="12.75" x14ac:dyDescent="0.2"/>
  <cols>
    <col min="1" max="1" width="18" style="17" customWidth="1"/>
    <col min="2" max="2" width="15.5" style="17" customWidth="1"/>
    <col min="3" max="3" width="54.625" style="17" customWidth="1"/>
    <col min="4" max="11" width="20.25" style="17" customWidth="1"/>
    <col min="12" max="16384" width="11" style="17"/>
  </cols>
  <sheetData>
    <row r="1" spans="1:11" ht="72.75" customHeight="1" x14ac:dyDescent="0.2">
      <c r="A1" s="23" t="s">
        <v>29</v>
      </c>
      <c r="B1" s="23" t="s">
        <v>30</v>
      </c>
      <c r="C1" s="23" t="s">
        <v>40</v>
      </c>
      <c r="D1" s="23" t="s">
        <v>52</v>
      </c>
      <c r="E1" s="23" t="s">
        <v>60</v>
      </c>
      <c r="F1" s="23" t="s">
        <v>61</v>
      </c>
      <c r="G1" s="23" t="s">
        <v>39</v>
      </c>
      <c r="H1" s="23" t="s">
        <v>62</v>
      </c>
      <c r="I1" s="66" t="s">
        <v>55</v>
      </c>
      <c r="J1" s="66" t="s">
        <v>56</v>
      </c>
      <c r="K1" s="66" t="s">
        <v>57</v>
      </c>
    </row>
    <row r="2" spans="1:11" s="48" customFormat="1" ht="66" customHeight="1" x14ac:dyDescent="0.2">
      <c r="A2" s="67" t="s">
        <v>0</v>
      </c>
      <c r="B2" s="49" t="s">
        <v>1</v>
      </c>
      <c r="C2" s="12" t="s">
        <v>2</v>
      </c>
      <c r="D2" s="72">
        <v>85</v>
      </c>
      <c r="E2" s="80">
        <f>'Eingep. 12.BA_Naplán. 12.MV'!B26</f>
        <v>0</v>
      </c>
      <c r="F2" s="71">
        <f>Tabelle1[[#This Row],[Eingeplant bis 12.BA / Naplánováno do 12.MV]]+Tabelle1[[#This Row],[Eingeplant im 12.BA / Naplánováno na 12.MV]]</f>
        <v>85</v>
      </c>
      <c r="G2" s="71">
        <v>55</v>
      </c>
      <c r="H2" s="73">
        <f>Tabelle1[[#This Row],[Eingeplant bis 12.BA / Naplánováno do 12.MV]]/Tabelle1[[#This Row],[Zielwert OI / 
Cílová hodnota OI]]</f>
        <v>1.5454545454545454</v>
      </c>
      <c r="I2" s="69">
        <f>Tabelle1[[#This Row],[Eingeplant Gesamt / 
Celkem naplánováno]]/Tabelle1[[#This Row],[Zielwert OI / 
Cílová hodnota OI]]</f>
        <v>1.5454545454545454</v>
      </c>
      <c r="J2" s="74">
        <f>'Abgeschl. Gesamt_Ukončen celkem'!B141</f>
        <v>15</v>
      </c>
      <c r="K2" s="69">
        <f>J2/Tabelle1[[#This Row],[Zielwert OI / 
Cílová hodnota OI]]</f>
        <v>0.27272727272727271</v>
      </c>
    </row>
    <row r="3" spans="1:11" s="48" customFormat="1" ht="66" customHeight="1" x14ac:dyDescent="0.2">
      <c r="A3" s="68" t="s">
        <v>0</v>
      </c>
      <c r="B3" s="50" t="s">
        <v>3</v>
      </c>
      <c r="C3" s="18" t="s">
        <v>4</v>
      </c>
      <c r="D3" s="76">
        <v>32</v>
      </c>
      <c r="E3" s="76">
        <f>'Eingep. 12.BA_Naplán. 12.MV'!C26</f>
        <v>18</v>
      </c>
      <c r="F3" s="75">
        <f>Tabelle1[[#This Row],[Eingeplant bis 12.BA / Naplánováno do 12.MV]]+Tabelle1[[#This Row],[Eingeplant im 12.BA / Naplánováno na 12.MV]]</f>
        <v>50</v>
      </c>
      <c r="G3" s="75">
        <v>50</v>
      </c>
      <c r="H3" s="77">
        <f>Tabelle1[[#This Row],[Eingeplant bis 12.BA / Naplánováno do 12.MV]]/Tabelle1[[#This Row],[Zielwert OI / 
Cílová hodnota OI]]</f>
        <v>0.64</v>
      </c>
      <c r="I3" s="70">
        <f>Tabelle1[[#This Row],[Eingeplant Gesamt / 
Celkem naplánováno]]/Tabelle1[[#This Row],[Zielwert OI / 
Cílová hodnota OI]]</f>
        <v>1</v>
      </c>
      <c r="J3" s="78">
        <f>'Abgeschl. Gesamt_Ukončen celkem'!C141</f>
        <v>24</v>
      </c>
      <c r="K3" s="70">
        <f>J3/Tabelle1[[#This Row],[Zielwert OI / 
Cílová hodnota OI]]</f>
        <v>0.48</v>
      </c>
    </row>
    <row r="4" spans="1:11" s="48" customFormat="1" ht="66" customHeight="1" x14ac:dyDescent="0.2">
      <c r="A4" s="68" t="s">
        <v>5</v>
      </c>
      <c r="B4" s="50" t="s">
        <v>6</v>
      </c>
      <c r="C4" s="18" t="s">
        <v>7</v>
      </c>
      <c r="D4" s="76">
        <v>14</v>
      </c>
      <c r="E4" s="76">
        <f>'Eingep. 12.BA_Naplán. 12.MV'!D26</f>
        <v>0</v>
      </c>
      <c r="F4" s="75">
        <f>Tabelle1[[#This Row],[Eingeplant bis 12.BA / Naplánováno do 12.MV]]+Tabelle1[[#This Row],[Eingeplant im 12.BA / Naplánováno na 12.MV]]</f>
        <v>14</v>
      </c>
      <c r="G4" s="75">
        <v>20</v>
      </c>
      <c r="H4" s="77">
        <f>Tabelle1[[#This Row],[Eingeplant bis 12.BA / Naplánováno do 12.MV]]/Tabelle1[[#This Row],[Zielwert OI / 
Cílová hodnota OI]]</f>
        <v>0.7</v>
      </c>
      <c r="I4" s="70">
        <f>Tabelle1[[#This Row],[Eingeplant Gesamt / 
Celkem naplánováno]]/Tabelle1[[#This Row],[Zielwert OI / 
Cílová hodnota OI]]</f>
        <v>0.7</v>
      </c>
      <c r="J4" s="78">
        <f>'Abgeschl. Gesamt_Ukončen celkem'!D141</f>
        <v>14</v>
      </c>
      <c r="K4" s="70">
        <f>J4/Tabelle1[[#This Row],[Zielwert OI / 
Cílová hodnota OI]]</f>
        <v>0.7</v>
      </c>
    </row>
    <row r="5" spans="1:11" s="48" customFormat="1" ht="66" customHeight="1" x14ac:dyDescent="0.2">
      <c r="A5" s="68" t="s">
        <v>5</v>
      </c>
      <c r="B5" s="50" t="s">
        <v>8</v>
      </c>
      <c r="C5" s="18" t="s">
        <v>9</v>
      </c>
      <c r="D5" s="76">
        <v>17</v>
      </c>
      <c r="E5" s="76">
        <f>'Eingep. 12.BA_Naplán. 12.MV'!E26</f>
        <v>0</v>
      </c>
      <c r="F5" s="75">
        <f>Tabelle1[[#This Row],[Eingeplant bis 12.BA / Naplánováno do 12.MV]]+Tabelle1[[#This Row],[Eingeplant im 12.BA / Naplánováno na 12.MV]]</f>
        <v>17</v>
      </c>
      <c r="G5" s="75">
        <v>11</v>
      </c>
      <c r="H5" s="77">
        <f>Tabelle1[[#This Row],[Eingeplant bis 12.BA / Naplánováno do 12.MV]]/Tabelle1[[#This Row],[Zielwert OI / 
Cílová hodnota OI]]</f>
        <v>1.5454545454545454</v>
      </c>
      <c r="I5" s="70">
        <f>Tabelle1[[#This Row],[Eingeplant Gesamt / 
Celkem naplánováno]]/Tabelle1[[#This Row],[Zielwert OI / 
Cílová hodnota OI]]</f>
        <v>1.5454545454545454</v>
      </c>
      <c r="J5" s="78">
        <f>'Abgeschl. Gesamt_Ukončen celkem'!E141</f>
        <v>14</v>
      </c>
      <c r="K5" s="70">
        <f>J5/Tabelle1[[#This Row],[Zielwert OI / 
Cílová hodnota OI]]</f>
        <v>1.2727272727272727</v>
      </c>
    </row>
    <row r="6" spans="1:11" s="48" customFormat="1" ht="66" customHeight="1" x14ac:dyDescent="0.2">
      <c r="A6" s="68" t="s">
        <v>10</v>
      </c>
      <c r="B6" s="50" t="s">
        <v>11</v>
      </c>
      <c r="C6" s="18" t="s">
        <v>12</v>
      </c>
      <c r="D6" s="76">
        <v>33</v>
      </c>
      <c r="E6" s="76">
        <f>'Eingep. 12.BA_Naplán. 12.MV'!F26</f>
        <v>5</v>
      </c>
      <c r="F6" s="75">
        <f>Tabelle1[[#This Row],[Eingeplant bis 12.BA / Naplánováno do 12.MV]]+Tabelle1[[#This Row],[Eingeplant im 12.BA / Naplánováno na 12.MV]]</f>
        <v>38</v>
      </c>
      <c r="G6" s="75">
        <v>44</v>
      </c>
      <c r="H6" s="77">
        <f>Tabelle1[[#This Row],[Eingeplant bis 12.BA / Naplánováno do 12.MV]]/Tabelle1[[#This Row],[Zielwert OI / 
Cílová hodnota OI]]</f>
        <v>0.75</v>
      </c>
      <c r="I6" s="70">
        <f>Tabelle1[[#This Row],[Eingeplant Gesamt / 
Celkem naplánováno]]/Tabelle1[[#This Row],[Zielwert OI / 
Cílová hodnota OI]]</f>
        <v>0.86363636363636365</v>
      </c>
      <c r="J6" s="78">
        <f>'Abgeschl. Gesamt_Ukončen celkem'!F141</f>
        <v>3</v>
      </c>
      <c r="K6" s="70">
        <f>J6/Tabelle1[[#This Row],[Zielwert OI / 
Cílová hodnota OI]]</f>
        <v>6.8181818181818177E-2</v>
      </c>
    </row>
    <row r="7" spans="1:11" s="48" customFormat="1" ht="66" customHeight="1" x14ac:dyDescent="0.2">
      <c r="A7" s="68" t="s">
        <v>10</v>
      </c>
      <c r="B7" s="50" t="s">
        <v>13</v>
      </c>
      <c r="C7" s="18" t="s">
        <v>14</v>
      </c>
      <c r="D7" s="76">
        <v>121</v>
      </c>
      <c r="E7" s="76">
        <f>'Eingep. 12.BA_Naplán. 12.MV'!G26</f>
        <v>21</v>
      </c>
      <c r="F7" s="75">
        <f>Tabelle1[[#This Row],[Eingeplant bis 12.BA / Naplánováno do 12.MV]]+Tabelle1[[#This Row],[Eingeplant im 12.BA / Naplánováno na 12.MV]]</f>
        <v>142</v>
      </c>
      <c r="G7" s="75">
        <v>37</v>
      </c>
      <c r="H7" s="77">
        <f>Tabelle1[[#This Row],[Eingeplant bis 12.BA / Naplánováno do 12.MV]]/Tabelle1[[#This Row],[Zielwert OI / 
Cílová hodnota OI]]</f>
        <v>3.2702702702702702</v>
      </c>
      <c r="I7" s="70">
        <f>Tabelle1[[#This Row],[Eingeplant Gesamt / 
Celkem naplánováno]]/Tabelle1[[#This Row],[Zielwert OI / 
Cílová hodnota OI]]</f>
        <v>3.8378378378378377</v>
      </c>
      <c r="J7" s="78">
        <f>'Abgeschl. Gesamt_Ukončen celkem'!G141</f>
        <v>59</v>
      </c>
      <c r="K7" s="70">
        <f>J7/Tabelle1[[#This Row],[Zielwert OI / 
Cílová hodnota OI]]</f>
        <v>1.5945945945945945</v>
      </c>
    </row>
    <row r="8" spans="1:11" s="48" customFormat="1" ht="66" customHeight="1" x14ac:dyDescent="0.2">
      <c r="A8" s="67" t="s">
        <v>15</v>
      </c>
      <c r="B8" s="49" t="s">
        <v>16</v>
      </c>
      <c r="C8" s="12" t="s">
        <v>17</v>
      </c>
      <c r="D8" s="72">
        <v>16</v>
      </c>
      <c r="E8" s="72">
        <f>'Eingep. 12.BA_Naplán. 12.MV'!H26</f>
        <v>0</v>
      </c>
      <c r="F8" s="71">
        <f>Tabelle1[[#This Row],[Eingeplant bis 12.BA / Naplánováno do 12.MV]]+Tabelle1[[#This Row],[Eingeplant im 12.BA / Naplánováno na 12.MV]]</f>
        <v>16</v>
      </c>
      <c r="G8" s="71">
        <v>11</v>
      </c>
      <c r="H8" s="73">
        <f>Tabelle1[[#This Row],[Eingeplant bis 12.BA / Naplánováno do 12.MV]]/Tabelle1[[#This Row],[Zielwert OI / 
Cílová hodnota OI]]</f>
        <v>1.4545454545454546</v>
      </c>
      <c r="I8" s="69">
        <f>Tabelle1[[#This Row],[Eingeplant Gesamt / 
Celkem naplánováno]]/Tabelle1[[#This Row],[Zielwert OI / 
Cílová hodnota OI]]</f>
        <v>1.4545454545454546</v>
      </c>
      <c r="J8" s="74">
        <f>'Abgeschl. Gesamt_Ukončen celkem'!H141</f>
        <v>4</v>
      </c>
      <c r="K8" s="79">
        <f>J8/Tabelle1[[#This Row],[Zielwert OI / 
Cílová hodnota OI]]</f>
        <v>0.36363636363636365</v>
      </c>
    </row>
    <row r="9" spans="1:11" s="48" customFormat="1" ht="66" customHeight="1" x14ac:dyDescent="0.2">
      <c r="A9" s="68" t="s">
        <v>15</v>
      </c>
      <c r="B9" s="50" t="s">
        <v>18</v>
      </c>
      <c r="C9" s="18" t="s">
        <v>19</v>
      </c>
      <c r="D9" s="76">
        <v>838.15</v>
      </c>
      <c r="E9" s="76">
        <f>'Eingep. 12.BA_Naplán. 12.MV'!I26</f>
        <v>0</v>
      </c>
      <c r="F9" s="75">
        <f>Tabelle1[[#This Row],[Eingeplant bis 12.BA / Naplánováno do 12.MV]]+Tabelle1[[#This Row],[Eingeplant im 12.BA / Naplánováno na 12.MV]]</f>
        <v>838.15</v>
      </c>
      <c r="G9" s="75">
        <v>525</v>
      </c>
      <c r="H9" s="77">
        <f>Tabelle1[[#This Row],[Eingeplant bis 12.BA / Naplánováno do 12.MV]]/Tabelle1[[#This Row],[Zielwert OI / 
Cílová hodnota OI]]</f>
        <v>1.5964761904761904</v>
      </c>
      <c r="I9" s="70">
        <f>Tabelle1[[#This Row],[Eingeplant Gesamt / 
Celkem naplánováno]]/Tabelle1[[#This Row],[Zielwert OI / 
Cílová hodnota OI]]</f>
        <v>1.5964761904761904</v>
      </c>
      <c r="J9" s="78">
        <f>'Abgeschl. Gesamt_Ukončen celkem'!I141</f>
        <v>7</v>
      </c>
      <c r="K9" s="70">
        <f>J9/Tabelle1[[#This Row],[Zielwert OI / 
Cílová hodnota OI]]</f>
        <v>1.3333333333333334E-2</v>
      </c>
    </row>
    <row r="10" spans="1:11" s="48" customFormat="1" ht="66" customHeight="1" x14ac:dyDescent="0.2">
      <c r="A10" s="67" t="s">
        <v>20</v>
      </c>
      <c r="B10" s="49" t="s">
        <v>21</v>
      </c>
      <c r="C10" s="12" t="s">
        <v>22</v>
      </c>
      <c r="D10" s="72">
        <v>49</v>
      </c>
      <c r="E10" s="72">
        <f>'Eingep. 12.BA_Naplán. 12.MV'!J26</f>
        <v>3</v>
      </c>
      <c r="F10" s="71">
        <f>Tabelle1[[#This Row],[Eingeplant bis 12.BA / Naplánováno do 12.MV]]+Tabelle1[[#This Row],[Eingeplant im 12.BA / Naplánováno na 12.MV]]</f>
        <v>52</v>
      </c>
      <c r="G10" s="71">
        <v>10</v>
      </c>
      <c r="H10" s="73">
        <f>Tabelle1[[#This Row],[Eingeplant bis 12.BA / Naplánováno do 12.MV]]/Tabelle1[[#This Row],[Zielwert OI / 
Cílová hodnota OI]]</f>
        <v>4.9000000000000004</v>
      </c>
      <c r="I10" s="69">
        <f>Tabelle1[[#This Row],[Eingeplant Gesamt / 
Celkem naplánováno]]/Tabelle1[[#This Row],[Zielwert OI / 
Cílová hodnota OI]]</f>
        <v>5.2</v>
      </c>
      <c r="J10" s="74">
        <f>'Abgeschl. Gesamt_Ukončen celkem'!J141</f>
        <v>19</v>
      </c>
      <c r="K10" s="79">
        <f>J10/Tabelle1[[#This Row],[Zielwert OI / 
Cílová hodnota OI]]</f>
        <v>1.9</v>
      </c>
    </row>
    <row r="11" spans="1:11" s="48" customFormat="1" ht="66" customHeight="1" x14ac:dyDescent="0.2">
      <c r="A11" s="68" t="s">
        <v>20</v>
      </c>
      <c r="B11" s="50" t="s">
        <v>23</v>
      </c>
      <c r="C11" s="18" t="s">
        <v>24</v>
      </c>
      <c r="D11" s="76">
        <v>9554</v>
      </c>
      <c r="E11" s="76">
        <f>'Eingep. 12.BA_Naplán. 12.MV'!K26</f>
        <v>210</v>
      </c>
      <c r="F11" s="75">
        <f>Tabelle1[[#This Row],[Eingeplant bis 12.BA / Naplánováno do 12.MV]]+Tabelle1[[#This Row],[Eingeplant im 12.BA / Naplánováno na 12.MV]]</f>
        <v>9764</v>
      </c>
      <c r="G11" s="75">
        <v>1418</v>
      </c>
      <c r="H11" s="77">
        <f>Tabelle1[[#This Row],[Eingeplant bis 12.BA / Naplánováno do 12.MV]]/Tabelle1[[#This Row],[Zielwert OI / 
Cílová hodnota OI]]</f>
        <v>6.7376586741889986</v>
      </c>
      <c r="I11" s="70">
        <f>Tabelle1[[#This Row],[Eingeplant Gesamt / 
Celkem naplánováno]]/Tabelle1[[#This Row],[Zielwert OI / 
Cílová hodnota OI]]</f>
        <v>6.8857545839210159</v>
      </c>
      <c r="J11" s="78">
        <f>'Abgeschl. Gesamt_Ukončen celkem'!K141</f>
        <v>11715</v>
      </c>
      <c r="K11" s="70">
        <f>J11/Tabelle1[[#This Row],[Zielwert OI / 
Cílová hodnota OI]]</f>
        <v>8.2616361071932296</v>
      </c>
    </row>
    <row r="12" spans="1:11" s="48" customFormat="1" ht="66" customHeight="1" x14ac:dyDescent="0.2">
      <c r="A12" s="68">
        <v>11</v>
      </c>
      <c r="B12" s="50" t="s">
        <v>25</v>
      </c>
      <c r="C12" s="18" t="s">
        <v>26</v>
      </c>
      <c r="D12" s="76">
        <v>168</v>
      </c>
      <c r="E12" s="76">
        <f>'Eingep. 12.BA_Naplán. 12.MV'!L26</f>
        <v>13</v>
      </c>
      <c r="F12" s="75">
        <f>Tabelle1[[#This Row],[Eingeplant bis 12.BA / Naplánováno do 12.MV]]+Tabelle1[[#This Row],[Eingeplant im 12.BA / Naplánováno na 12.MV]]</f>
        <v>181</v>
      </c>
      <c r="G12" s="75">
        <v>112</v>
      </c>
      <c r="H12" s="77">
        <f>Tabelle1[[#This Row],[Eingeplant bis 12.BA / Naplánováno do 12.MV]]/Tabelle1[[#This Row],[Zielwert OI / 
Cílová hodnota OI]]</f>
        <v>1.5</v>
      </c>
      <c r="I12" s="70">
        <f>Tabelle1[[#This Row],[Eingeplant Gesamt / 
Celkem naplánováno]]/Tabelle1[[#This Row],[Zielwert OI / 
Cílová hodnota OI]]</f>
        <v>1.6160714285714286</v>
      </c>
      <c r="J12" s="78">
        <f>'Abgeschl. Gesamt_Ukončen celkem'!L141</f>
        <v>110</v>
      </c>
      <c r="K12" s="70">
        <f>J12/Tabelle1[[#This Row],[Zielwert OI / 
Cílová hodnota OI]]</f>
        <v>0.9821428571428571</v>
      </c>
    </row>
    <row r="13" spans="1:11" s="48" customFormat="1" ht="66" customHeight="1" x14ac:dyDescent="0.2">
      <c r="A13" s="67">
        <v>11</v>
      </c>
      <c r="B13" s="49" t="s">
        <v>27</v>
      </c>
      <c r="C13" s="12" t="s">
        <v>28</v>
      </c>
      <c r="D13" s="72">
        <v>900</v>
      </c>
      <c r="E13" s="72">
        <f>'Eingep. 12.BA_Naplán. 12.MV'!M26</f>
        <v>0</v>
      </c>
      <c r="F13" s="71">
        <f>Tabelle1[[#This Row],[Eingeplant bis 12.BA / Naplánováno do 12.MV]]+Tabelle1[[#This Row],[Eingeplant im 12.BA / Naplánováno na 12.MV]]</f>
        <v>900</v>
      </c>
      <c r="G13" s="71">
        <v>1200</v>
      </c>
      <c r="H13" s="73">
        <f>Tabelle1[[#This Row],[Eingeplant bis 12.BA / Naplánováno do 12.MV]]/Tabelle1[[#This Row],[Zielwert OI / 
Cílová hodnota OI]]</f>
        <v>0.75</v>
      </c>
      <c r="I13" s="69">
        <f>Tabelle1[[#This Row],[Eingeplant Gesamt / 
Celkem naplánováno]]/Tabelle1[[#This Row],[Zielwert OI / 
Cílová hodnota OI]]</f>
        <v>0.75</v>
      </c>
      <c r="J13" s="74">
        <f>'Abgeschl. Gesamt_Ukončen celkem'!M141</f>
        <v>824</v>
      </c>
      <c r="K13" s="79">
        <f>J13/Tabelle1[[#This Row],[Zielwert OI / 
Cílová hodnota OI]]</f>
        <v>0.68666666666666665</v>
      </c>
    </row>
    <row r="15" spans="1:11" ht="12.75" customHeight="1" x14ac:dyDescent="0.2">
      <c r="A15" s="60" t="s">
        <v>31</v>
      </c>
      <c r="B15" s="58"/>
      <c r="C15" s="58"/>
      <c r="D15" s="58"/>
      <c r="E15" s="58"/>
      <c r="F15" s="58"/>
      <c r="G15" s="58"/>
      <c r="H15" s="58"/>
      <c r="I15" s="58"/>
      <c r="J15" s="58"/>
      <c r="K15" s="59"/>
    </row>
  </sheetData>
  <sheetProtection sort="0" autoFilter="0"/>
  <printOptions horizontalCentered="1"/>
  <pageMargins left="0.70866141732283472" right="0.70866141732283472" top="0.78740157480314965" bottom="0.78740157480314965" header="0.31496062992125984" footer="0.31496062992125984"/>
  <pageSetup paperSize="9" scale="48" orientation="landscape" r:id="rId1"/>
  <headerFooter>
    <oddHeader xml:space="preserve">&amp;C&amp;10Programm zur grenzübergreifenden Zusammenarbeit Freistaat Bayern – Tschechische Republik Ziel ETZ 2014–2020 (INTERREG V)
Program přeshraniční spolupráce Česká republika – Svobodný stát Bavorsko Cíl EÚS 2014–2020&amp;11
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70" zoomScaleNormal="70" workbookViewId="0">
      <selection activeCell="F41" sqref="F41"/>
    </sheetView>
  </sheetViews>
  <sheetFormatPr baseColWidth="10" defaultColWidth="11" defaultRowHeight="12.75" x14ac:dyDescent="0.2"/>
  <cols>
    <col min="1" max="1" width="43.5" style="34" customWidth="1"/>
    <col min="2" max="13" width="14" style="39" customWidth="1"/>
    <col min="14" max="16384" width="11" style="34"/>
  </cols>
  <sheetData>
    <row r="1" spans="1:13" s="33" customFormat="1" x14ac:dyDescent="0.2">
      <c r="A1" s="13" t="s">
        <v>29</v>
      </c>
      <c r="B1" s="14" t="s">
        <v>0</v>
      </c>
      <c r="C1" s="19" t="s">
        <v>0</v>
      </c>
      <c r="D1" s="19" t="s">
        <v>5</v>
      </c>
      <c r="E1" s="19" t="s">
        <v>5</v>
      </c>
      <c r="F1" s="19" t="s">
        <v>10</v>
      </c>
      <c r="G1" s="19" t="s">
        <v>10</v>
      </c>
      <c r="H1" s="14" t="s">
        <v>15</v>
      </c>
      <c r="I1" s="19" t="s">
        <v>15</v>
      </c>
      <c r="J1" s="14" t="s">
        <v>20</v>
      </c>
      <c r="K1" s="19" t="s">
        <v>20</v>
      </c>
      <c r="L1" s="19">
        <v>11</v>
      </c>
      <c r="M1" s="14">
        <v>11</v>
      </c>
    </row>
    <row r="2" spans="1:13" s="33" customFormat="1" x14ac:dyDescent="0.2">
      <c r="A2" s="13" t="s">
        <v>30</v>
      </c>
      <c r="B2" s="15" t="s">
        <v>1</v>
      </c>
      <c r="C2" s="20" t="s">
        <v>3</v>
      </c>
      <c r="D2" s="20" t="s">
        <v>6</v>
      </c>
      <c r="E2" s="20" t="s">
        <v>8</v>
      </c>
      <c r="F2" s="20" t="s">
        <v>11</v>
      </c>
      <c r="G2" s="20" t="s">
        <v>13</v>
      </c>
      <c r="H2" s="15" t="s">
        <v>16</v>
      </c>
      <c r="I2" s="20" t="s">
        <v>18</v>
      </c>
      <c r="J2" s="15" t="s">
        <v>21</v>
      </c>
      <c r="K2" s="20" t="s">
        <v>23</v>
      </c>
      <c r="L2" s="20" t="s">
        <v>25</v>
      </c>
      <c r="M2" s="15" t="s">
        <v>27</v>
      </c>
    </row>
    <row r="3" spans="1:13" ht="255" x14ac:dyDescent="0.2">
      <c r="A3" s="16" t="s">
        <v>40</v>
      </c>
      <c r="B3" s="15" t="s">
        <v>2</v>
      </c>
      <c r="C3" s="20" t="s">
        <v>4</v>
      </c>
      <c r="D3" s="20" t="s">
        <v>7</v>
      </c>
      <c r="E3" s="20" t="s">
        <v>9</v>
      </c>
      <c r="F3" s="20" t="s">
        <v>12</v>
      </c>
      <c r="G3" s="20" t="s">
        <v>14</v>
      </c>
      <c r="H3" s="15" t="s">
        <v>17</v>
      </c>
      <c r="I3" s="20" t="s">
        <v>19</v>
      </c>
      <c r="J3" s="15" t="s">
        <v>22</v>
      </c>
      <c r="K3" s="20" t="s">
        <v>24</v>
      </c>
      <c r="L3" s="20" t="s">
        <v>26</v>
      </c>
      <c r="M3" s="15" t="s">
        <v>28</v>
      </c>
    </row>
    <row r="4" spans="1:13" x14ac:dyDescent="0.2">
      <c r="A4" s="11" t="s">
        <v>32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x14ac:dyDescent="0.2">
      <c r="A5" s="4">
        <v>331</v>
      </c>
      <c r="B5" s="15"/>
      <c r="C5" s="15">
        <v>3</v>
      </c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">
      <c r="A6" s="4">
        <v>337</v>
      </c>
      <c r="B6" s="15"/>
      <c r="C6" s="15">
        <v>3</v>
      </c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x14ac:dyDescent="0.2">
      <c r="A7" s="4">
        <v>339</v>
      </c>
      <c r="B7" s="15"/>
      <c r="C7" s="15">
        <v>6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x14ac:dyDescent="0.2">
      <c r="A8" s="4">
        <v>343</v>
      </c>
      <c r="B8" s="15"/>
      <c r="C8" s="15">
        <v>2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x14ac:dyDescent="0.2">
      <c r="A9" s="4">
        <v>349</v>
      </c>
      <c r="B9" s="15"/>
      <c r="C9" s="15">
        <v>2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x14ac:dyDescent="0.2">
      <c r="A10" s="4">
        <v>352</v>
      </c>
      <c r="B10" s="15"/>
      <c r="C10" s="15">
        <v>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x14ac:dyDescent="0.2">
      <c r="A11" s="11" t="s">
        <v>33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x14ac:dyDescent="0.2">
      <c r="A12" s="11" t="s">
        <v>34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x14ac:dyDescent="0.2">
      <c r="A13" s="4">
        <v>326</v>
      </c>
      <c r="B13" s="15"/>
      <c r="C13" s="15"/>
      <c r="D13" s="15"/>
      <c r="E13" s="15"/>
      <c r="F13" s="15">
        <v>2</v>
      </c>
      <c r="G13" s="15">
        <v>6</v>
      </c>
      <c r="H13" s="15"/>
      <c r="I13" s="25"/>
      <c r="J13" s="25"/>
      <c r="K13" s="25"/>
      <c r="L13" s="25"/>
      <c r="M13" s="25"/>
    </row>
    <row r="14" spans="1:13" x14ac:dyDescent="0.2">
      <c r="A14" s="4">
        <v>335</v>
      </c>
      <c r="B14" s="15"/>
      <c r="C14" s="15"/>
      <c r="D14" s="15"/>
      <c r="E14" s="15"/>
      <c r="F14" s="15">
        <v>1</v>
      </c>
      <c r="G14" s="15">
        <v>4</v>
      </c>
      <c r="H14" s="15"/>
      <c r="I14" s="25"/>
      <c r="J14" s="25"/>
      <c r="K14" s="25"/>
      <c r="L14" s="25"/>
      <c r="M14" s="25"/>
    </row>
    <row r="15" spans="1:13" x14ac:dyDescent="0.2">
      <c r="A15" s="4">
        <v>341</v>
      </c>
      <c r="B15" s="15"/>
      <c r="C15" s="15"/>
      <c r="D15" s="15"/>
      <c r="E15" s="15"/>
      <c r="F15" s="15">
        <v>1</v>
      </c>
      <c r="G15" s="15">
        <v>4</v>
      </c>
      <c r="H15" s="15"/>
      <c r="I15" s="25"/>
      <c r="J15" s="25"/>
      <c r="K15" s="25"/>
      <c r="L15" s="25"/>
      <c r="M15" s="25"/>
    </row>
    <row r="16" spans="1:13" x14ac:dyDescent="0.2">
      <c r="A16" s="4">
        <v>345</v>
      </c>
      <c r="B16" s="15"/>
      <c r="C16" s="15"/>
      <c r="D16" s="15"/>
      <c r="E16" s="15"/>
      <c r="F16" s="15">
        <v>1</v>
      </c>
      <c r="G16" s="15">
        <v>7</v>
      </c>
      <c r="H16" s="15"/>
      <c r="I16" s="25"/>
      <c r="J16" s="25"/>
      <c r="K16" s="25"/>
      <c r="L16" s="25"/>
      <c r="M16" s="25"/>
    </row>
    <row r="17" spans="1:13" x14ac:dyDescent="0.2">
      <c r="A17" s="11" t="s">
        <v>35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2">
      <c r="A18" s="11" t="s">
        <v>36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s="35" customFormat="1" x14ac:dyDescent="0.2">
      <c r="A19" s="4">
        <v>308</v>
      </c>
      <c r="B19" s="25"/>
      <c r="C19" s="25"/>
      <c r="D19" s="25"/>
      <c r="E19" s="25"/>
      <c r="F19" s="25"/>
      <c r="G19" s="25"/>
      <c r="H19" s="25"/>
      <c r="I19" s="25"/>
      <c r="J19" s="4"/>
      <c r="K19" s="4">
        <v>110</v>
      </c>
      <c r="L19" s="25"/>
      <c r="M19" s="25"/>
    </row>
    <row r="20" spans="1:13" s="35" customFormat="1" x14ac:dyDescent="0.2">
      <c r="A20" s="4">
        <v>346</v>
      </c>
      <c r="B20" s="25"/>
      <c r="C20" s="25"/>
      <c r="D20" s="25"/>
      <c r="E20" s="25"/>
      <c r="F20" s="25"/>
      <c r="G20" s="25"/>
      <c r="H20" s="25"/>
      <c r="I20" s="25"/>
      <c r="J20" s="4">
        <v>3</v>
      </c>
      <c r="K20" s="4">
        <v>100</v>
      </c>
      <c r="L20" s="25"/>
      <c r="M20" s="25"/>
    </row>
    <row r="21" spans="1:13" x14ac:dyDescent="0.2">
      <c r="A21" s="11" t="s">
        <v>37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x14ac:dyDescent="0.2">
      <c r="A22" s="4">
        <v>314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>
        <v>2</v>
      </c>
      <c r="M22" s="15"/>
    </row>
    <row r="23" spans="1:13" x14ac:dyDescent="0.2">
      <c r="A23" s="4">
        <v>336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>
        <v>4</v>
      </c>
      <c r="M23" s="15"/>
    </row>
    <row r="24" spans="1:13" x14ac:dyDescent="0.2">
      <c r="A24" s="4">
        <v>340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>
        <v>3</v>
      </c>
      <c r="M24" s="15"/>
    </row>
    <row r="25" spans="1:13" x14ac:dyDescent="0.2">
      <c r="A25" s="4">
        <v>347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>
        <v>4</v>
      </c>
      <c r="M25" s="15"/>
    </row>
    <row r="26" spans="1:13" x14ac:dyDescent="0.2">
      <c r="A26" s="65" t="s">
        <v>38</v>
      </c>
      <c r="B26" s="36">
        <f t="shared" ref="B26:M26" si="0">SUM(B5:B25)</f>
        <v>0</v>
      </c>
      <c r="C26" s="37">
        <f t="shared" si="0"/>
        <v>18</v>
      </c>
      <c r="D26" s="37">
        <f t="shared" si="0"/>
        <v>0</v>
      </c>
      <c r="E26" s="37">
        <f t="shared" si="0"/>
        <v>0</v>
      </c>
      <c r="F26" s="37">
        <f t="shared" si="0"/>
        <v>5</v>
      </c>
      <c r="G26" s="37">
        <f t="shared" si="0"/>
        <v>21</v>
      </c>
      <c r="H26" s="36">
        <f t="shared" si="0"/>
        <v>0</v>
      </c>
      <c r="I26" s="37">
        <f t="shared" si="0"/>
        <v>0</v>
      </c>
      <c r="J26" s="36">
        <f t="shared" si="0"/>
        <v>3</v>
      </c>
      <c r="K26" s="37">
        <f t="shared" si="0"/>
        <v>210</v>
      </c>
      <c r="L26" s="37">
        <f t="shared" si="0"/>
        <v>13</v>
      </c>
      <c r="M26" s="36">
        <f t="shared" si="0"/>
        <v>0</v>
      </c>
    </row>
    <row r="27" spans="1:13" x14ac:dyDescent="0.2">
      <c r="A27" s="7"/>
      <c r="B27" s="38"/>
      <c r="C27" s="38"/>
      <c r="D27" s="38"/>
    </row>
    <row r="28" spans="1:13" x14ac:dyDescent="0.2">
      <c r="A28" s="81" t="s">
        <v>31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3"/>
    </row>
    <row r="29" spans="1:13" x14ac:dyDescent="0.2">
      <c r="A29" s="7"/>
      <c r="B29" s="38"/>
      <c r="C29" s="38"/>
      <c r="D29" s="38"/>
    </row>
    <row r="30" spans="1:13" x14ac:dyDescent="0.2">
      <c r="A30" s="40"/>
      <c r="B30" s="38"/>
      <c r="C30" s="38"/>
      <c r="D30" s="38"/>
    </row>
    <row r="31" spans="1:13" x14ac:dyDescent="0.2">
      <c r="A31" s="7"/>
      <c r="B31" s="38"/>
      <c r="C31" s="38"/>
      <c r="D31" s="38"/>
    </row>
    <row r="32" spans="1:13" x14ac:dyDescent="0.2">
      <c r="A32" s="40"/>
      <c r="B32" s="38"/>
      <c r="C32" s="38"/>
      <c r="D32" s="38"/>
    </row>
  </sheetData>
  <sortState ref="A23:A29">
    <sortCondition ref="A23"/>
  </sortState>
  <mergeCells count="1">
    <mergeCell ref="A28:M2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7" orientation="landscape" r:id="rId1"/>
  <headerFooter>
    <oddHeader>&amp;C&amp;10Eingeplante Projekte
Naplánované projekty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1"/>
  <sheetViews>
    <sheetView zoomScale="70" zoomScaleNormal="70" workbookViewId="0">
      <selection activeCell="F173" sqref="F173"/>
    </sheetView>
  </sheetViews>
  <sheetFormatPr baseColWidth="10" defaultColWidth="11" defaultRowHeight="12.75" x14ac:dyDescent="0.2"/>
  <cols>
    <col min="1" max="1" width="41.5" style="17" customWidth="1"/>
    <col min="2" max="13" width="14" style="43" customWidth="1"/>
    <col min="14" max="16384" width="11" style="17"/>
  </cols>
  <sheetData>
    <row r="1" spans="1:13" s="41" customFormat="1" x14ac:dyDescent="0.2">
      <c r="A1" s="24" t="s">
        <v>29</v>
      </c>
      <c r="B1" s="1" t="s">
        <v>0</v>
      </c>
      <c r="C1" s="21" t="s">
        <v>0</v>
      </c>
      <c r="D1" s="21" t="s">
        <v>5</v>
      </c>
      <c r="E1" s="21" t="s">
        <v>5</v>
      </c>
      <c r="F1" s="21" t="s">
        <v>10</v>
      </c>
      <c r="G1" s="21" t="s">
        <v>10</v>
      </c>
      <c r="H1" s="1" t="s">
        <v>15</v>
      </c>
      <c r="I1" s="21" t="s">
        <v>15</v>
      </c>
      <c r="J1" s="1" t="s">
        <v>20</v>
      </c>
      <c r="K1" s="21" t="s">
        <v>20</v>
      </c>
      <c r="L1" s="21">
        <v>11</v>
      </c>
      <c r="M1" s="1">
        <v>11</v>
      </c>
    </row>
    <row r="2" spans="1:13" s="41" customFormat="1" x14ac:dyDescent="0.2">
      <c r="A2" s="24" t="s">
        <v>30</v>
      </c>
      <c r="B2" s="3" t="s">
        <v>1</v>
      </c>
      <c r="C2" s="22" t="s">
        <v>3</v>
      </c>
      <c r="D2" s="22" t="s">
        <v>6</v>
      </c>
      <c r="E2" s="22" t="s">
        <v>8</v>
      </c>
      <c r="F2" s="22" t="s">
        <v>11</v>
      </c>
      <c r="G2" s="22" t="s">
        <v>13</v>
      </c>
      <c r="H2" s="3" t="s">
        <v>16</v>
      </c>
      <c r="I2" s="22" t="s">
        <v>18</v>
      </c>
      <c r="J2" s="3" t="s">
        <v>21</v>
      </c>
      <c r="K2" s="22" t="s">
        <v>23</v>
      </c>
      <c r="L2" s="22" t="s">
        <v>25</v>
      </c>
      <c r="M2" s="3" t="s">
        <v>27</v>
      </c>
    </row>
    <row r="3" spans="1:13" ht="255" x14ac:dyDescent="0.2">
      <c r="A3" s="23" t="s">
        <v>40</v>
      </c>
      <c r="B3" s="3" t="s">
        <v>2</v>
      </c>
      <c r="C3" s="22" t="s">
        <v>4</v>
      </c>
      <c r="D3" s="22" t="s">
        <v>7</v>
      </c>
      <c r="E3" s="22" t="s">
        <v>9</v>
      </c>
      <c r="F3" s="22" t="s">
        <v>12</v>
      </c>
      <c r="G3" s="22" t="s">
        <v>14</v>
      </c>
      <c r="H3" s="3" t="s">
        <v>17</v>
      </c>
      <c r="I3" s="22" t="s">
        <v>19</v>
      </c>
      <c r="J3" s="3" t="s">
        <v>22</v>
      </c>
      <c r="K3" s="22" t="s">
        <v>24</v>
      </c>
      <c r="L3" s="22" t="s">
        <v>26</v>
      </c>
      <c r="M3" s="3" t="s">
        <v>28</v>
      </c>
    </row>
    <row r="4" spans="1:13" x14ac:dyDescent="0.2">
      <c r="A4" s="11" t="s">
        <v>32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x14ac:dyDescent="0.2">
      <c r="A5" s="4">
        <v>18</v>
      </c>
      <c r="B5" s="3">
        <v>15</v>
      </c>
      <c r="C5" s="3">
        <v>2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4">
        <v>36</v>
      </c>
      <c r="B6" s="3"/>
      <c r="C6" s="3">
        <v>3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4">
        <v>38</v>
      </c>
      <c r="B7" s="3"/>
      <c r="C7" s="3">
        <v>4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4">
        <v>40</v>
      </c>
      <c r="B8" s="3"/>
      <c r="C8" s="3">
        <v>2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">
      <c r="A9" s="4">
        <v>41</v>
      </c>
      <c r="B9" s="3"/>
      <c r="C9" s="3">
        <v>4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">
      <c r="A10" s="4">
        <v>103</v>
      </c>
      <c r="B10" s="3"/>
      <c r="C10" s="3">
        <v>2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4">
        <v>118</v>
      </c>
      <c r="B11" s="3">
        <v>70</v>
      </c>
      <c r="C11" s="3">
        <v>3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A12" s="4">
        <v>123</v>
      </c>
      <c r="B12" s="3"/>
      <c r="C12" s="3">
        <v>2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4">
        <v>144</v>
      </c>
      <c r="B13" s="3"/>
      <c r="C13" s="3">
        <v>2</v>
      </c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4">
        <v>182</v>
      </c>
      <c r="B14" s="15"/>
      <c r="C14" s="15">
        <v>3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">
      <c r="A15" s="4">
        <v>185</v>
      </c>
      <c r="B15" s="15"/>
      <c r="C15" s="15">
        <v>3</v>
      </c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A16" s="4">
        <v>201</v>
      </c>
      <c r="B16" s="15"/>
      <c r="C16" s="15">
        <v>2</v>
      </c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s="34" customFormat="1" x14ac:dyDescent="0.2">
      <c r="A17" s="4">
        <v>331</v>
      </c>
      <c r="B17" s="15"/>
      <c r="C17" s="15">
        <v>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34" customFormat="1" x14ac:dyDescent="0.2">
      <c r="A18" s="4">
        <v>337</v>
      </c>
      <c r="B18" s="15"/>
      <c r="C18" s="15">
        <v>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34" customFormat="1" x14ac:dyDescent="0.2">
      <c r="A19" s="4">
        <v>339</v>
      </c>
      <c r="B19" s="15"/>
      <c r="C19" s="15">
        <v>6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34" customFormat="1" x14ac:dyDescent="0.2">
      <c r="A20" s="4">
        <v>343</v>
      </c>
      <c r="B20" s="15"/>
      <c r="C20" s="15">
        <v>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34" customFormat="1" x14ac:dyDescent="0.2">
      <c r="A21" s="4">
        <v>349</v>
      </c>
      <c r="B21" s="15"/>
      <c r="C21" s="15">
        <v>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34" customFormat="1" x14ac:dyDescent="0.2">
      <c r="A22" s="4">
        <v>352</v>
      </c>
      <c r="B22" s="15"/>
      <c r="C22" s="15">
        <v>2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x14ac:dyDescent="0.2">
      <c r="A23" s="11" t="s">
        <v>33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2">
      <c r="A24" s="4">
        <v>24</v>
      </c>
      <c r="B24" s="3"/>
      <c r="C24" s="3"/>
      <c r="D24" s="3"/>
      <c r="E24" s="3">
        <v>1</v>
      </c>
      <c r="F24" s="3"/>
      <c r="G24" s="3"/>
      <c r="H24" s="3"/>
      <c r="I24" s="3"/>
      <c r="J24" s="3"/>
      <c r="K24" s="3"/>
      <c r="L24" s="3"/>
      <c r="M24" s="3"/>
    </row>
    <row r="25" spans="1:13" x14ac:dyDescent="0.2">
      <c r="A25" s="4">
        <v>28</v>
      </c>
      <c r="B25" s="3"/>
      <c r="C25" s="3"/>
      <c r="D25" s="3">
        <v>4</v>
      </c>
      <c r="E25" s="3">
        <v>3</v>
      </c>
      <c r="F25" s="3"/>
      <c r="G25" s="3"/>
      <c r="H25" s="3"/>
      <c r="I25" s="3"/>
      <c r="J25" s="3"/>
      <c r="K25" s="3"/>
      <c r="L25" s="3"/>
      <c r="M25" s="3"/>
    </row>
    <row r="26" spans="1:13" x14ac:dyDescent="0.2">
      <c r="A26" s="4">
        <v>48</v>
      </c>
      <c r="B26" s="3"/>
      <c r="C26" s="3"/>
      <c r="D26" s="3"/>
      <c r="E26" s="3">
        <v>4</v>
      </c>
      <c r="F26" s="3"/>
      <c r="G26" s="3"/>
      <c r="H26" s="3"/>
      <c r="I26" s="3"/>
      <c r="J26" s="3"/>
      <c r="K26" s="3"/>
      <c r="L26" s="3"/>
      <c r="M26" s="3"/>
    </row>
    <row r="27" spans="1:13" x14ac:dyDescent="0.2">
      <c r="A27" s="4">
        <v>53</v>
      </c>
      <c r="B27" s="3"/>
      <c r="C27" s="3"/>
      <c r="D27" s="3">
        <v>6</v>
      </c>
      <c r="E27" s="3">
        <v>3</v>
      </c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4">
        <v>85</v>
      </c>
      <c r="B28" s="3"/>
      <c r="C28" s="3"/>
      <c r="D28" s="3">
        <v>1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 s="34" customFormat="1" x14ac:dyDescent="0.2">
      <c r="A29" s="4">
        <v>90</v>
      </c>
      <c r="B29" s="15"/>
      <c r="C29" s="15"/>
      <c r="D29" s="15">
        <v>1</v>
      </c>
      <c r="E29" s="15">
        <v>1</v>
      </c>
      <c r="F29" s="15"/>
      <c r="G29" s="15"/>
      <c r="H29" s="15"/>
      <c r="I29" s="15"/>
      <c r="J29" s="15"/>
      <c r="K29" s="15"/>
      <c r="L29" s="15"/>
      <c r="M29" s="15"/>
    </row>
    <row r="30" spans="1:13" x14ac:dyDescent="0.2">
      <c r="A30" s="4">
        <v>91</v>
      </c>
      <c r="B30" s="3"/>
      <c r="C30" s="3"/>
      <c r="D30" s="3"/>
      <c r="E30" s="3">
        <v>2</v>
      </c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4">
        <v>110</v>
      </c>
      <c r="B31" s="3"/>
      <c r="C31" s="3"/>
      <c r="D31" s="3"/>
      <c r="E31" s="3">
        <v>1</v>
      </c>
      <c r="F31" s="3"/>
      <c r="G31" s="3"/>
      <c r="H31" s="3"/>
      <c r="I31" s="3"/>
      <c r="J31" s="3"/>
      <c r="K31" s="3"/>
      <c r="L31" s="3"/>
      <c r="M31" s="3"/>
    </row>
    <row r="32" spans="1:13" s="34" customFormat="1" x14ac:dyDescent="0.2">
      <c r="A32" s="4">
        <v>217</v>
      </c>
      <c r="B32" s="15"/>
      <c r="C32" s="15"/>
      <c r="D32" s="15">
        <v>2</v>
      </c>
      <c r="E32" s="15">
        <v>2</v>
      </c>
      <c r="F32" s="15"/>
      <c r="G32" s="15"/>
      <c r="H32" s="15"/>
      <c r="I32" s="15"/>
      <c r="J32" s="15"/>
      <c r="K32" s="15"/>
      <c r="L32" s="15"/>
      <c r="M32" s="15"/>
    </row>
    <row r="33" spans="1:13" x14ac:dyDescent="0.2">
      <c r="A33" s="11" t="s">
        <v>34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s="34" customFormat="1" x14ac:dyDescent="0.2">
      <c r="A34" s="4">
        <v>25</v>
      </c>
      <c r="B34" s="15"/>
      <c r="C34" s="15"/>
      <c r="D34" s="15"/>
      <c r="E34" s="15"/>
      <c r="F34" s="15"/>
      <c r="G34" s="15">
        <v>1</v>
      </c>
      <c r="H34" s="15"/>
      <c r="I34" s="15"/>
      <c r="J34" s="15"/>
      <c r="K34" s="15"/>
      <c r="L34" s="15"/>
      <c r="M34" s="15"/>
    </row>
    <row r="35" spans="1:13" x14ac:dyDescent="0.2">
      <c r="A35" s="4">
        <v>32</v>
      </c>
      <c r="B35" s="3"/>
      <c r="C35" s="3"/>
      <c r="D35" s="3"/>
      <c r="E35" s="3"/>
      <c r="F35" s="3">
        <v>1</v>
      </c>
      <c r="G35" s="3">
        <v>4</v>
      </c>
      <c r="H35" s="3"/>
      <c r="I35" s="3"/>
      <c r="J35" s="3"/>
      <c r="K35" s="3"/>
      <c r="L35" s="3"/>
      <c r="M35" s="3"/>
    </row>
    <row r="36" spans="1:13" x14ac:dyDescent="0.2">
      <c r="A36" s="4">
        <v>35</v>
      </c>
      <c r="B36" s="3"/>
      <c r="C36" s="3"/>
      <c r="D36" s="3"/>
      <c r="E36" s="3"/>
      <c r="F36" s="3"/>
      <c r="G36" s="3">
        <v>5</v>
      </c>
      <c r="H36" s="3"/>
      <c r="I36" s="3"/>
      <c r="J36" s="3"/>
      <c r="K36" s="3"/>
      <c r="L36" s="3"/>
      <c r="M36" s="3"/>
    </row>
    <row r="37" spans="1:13" x14ac:dyDescent="0.2">
      <c r="A37" s="4">
        <v>37</v>
      </c>
      <c r="B37" s="3"/>
      <c r="C37" s="3"/>
      <c r="D37" s="3"/>
      <c r="E37" s="3"/>
      <c r="F37" s="3">
        <v>0</v>
      </c>
      <c r="G37" s="3">
        <v>0</v>
      </c>
      <c r="H37" s="3"/>
      <c r="I37" s="3"/>
      <c r="J37" s="3"/>
      <c r="K37" s="3"/>
      <c r="L37" s="3"/>
      <c r="M37" s="3"/>
    </row>
    <row r="38" spans="1:13" x14ac:dyDescent="0.2">
      <c r="A38" s="4">
        <v>51</v>
      </c>
      <c r="B38" s="3"/>
      <c r="C38" s="3"/>
      <c r="D38" s="3"/>
      <c r="E38" s="3"/>
      <c r="F38" s="3"/>
      <c r="G38" s="3">
        <v>1</v>
      </c>
      <c r="H38" s="3"/>
      <c r="I38" s="3"/>
      <c r="J38" s="3"/>
      <c r="K38" s="3"/>
      <c r="L38" s="3"/>
      <c r="M38" s="3"/>
    </row>
    <row r="39" spans="1:13" s="34" customFormat="1" x14ac:dyDescent="0.2">
      <c r="A39" s="4">
        <v>60</v>
      </c>
      <c r="B39" s="3"/>
      <c r="C39" s="3"/>
      <c r="D39" s="3"/>
      <c r="E39" s="3"/>
      <c r="F39" s="3"/>
      <c r="G39" s="3">
        <v>8</v>
      </c>
      <c r="H39" s="3"/>
      <c r="I39" s="3"/>
      <c r="J39" s="3"/>
      <c r="K39" s="3"/>
      <c r="L39" s="3"/>
      <c r="M39" s="3"/>
    </row>
    <row r="40" spans="1:13" x14ac:dyDescent="0.2">
      <c r="A40" s="4">
        <v>62</v>
      </c>
      <c r="B40" s="3"/>
      <c r="C40" s="3"/>
      <c r="D40" s="3"/>
      <c r="E40" s="3"/>
      <c r="F40" s="3"/>
      <c r="G40" s="3">
        <v>6</v>
      </c>
      <c r="H40" s="3"/>
      <c r="I40" s="3"/>
      <c r="J40" s="3"/>
      <c r="K40" s="3"/>
      <c r="L40" s="3"/>
      <c r="M40" s="3"/>
    </row>
    <row r="41" spans="1:13" x14ac:dyDescent="0.2">
      <c r="A41" s="4">
        <v>63</v>
      </c>
      <c r="B41" s="3"/>
      <c r="C41" s="3"/>
      <c r="D41" s="3"/>
      <c r="E41" s="3"/>
      <c r="F41" s="3"/>
      <c r="G41" s="3">
        <v>4</v>
      </c>
      <c r="H41" s="3"/>
      <c r="I41" s="3"/>
      <c r="J41" s="3"/>
      <c r="K41" s="3"/>
      <c r="L41" s="3"/>
      <c r="M41" s="3"/>
    </row>
    <row r="42" spans="1:13" x14ac:dyDescent="0.2">
      <c r="A42" s="4">
        <v>72</v>
      </c>
      <c r="B42" s="15"/>
      <c r="C42" s="15"/>
      <c r="D42" s="15"/>
      <c r="E42" s="15"/>
      <c r="F42" s="15"/>
      <c r="G42" s="15">
        <v>2</v>
      </c>
      <c r="H42" s="15"/>
      <c r="I42" s="15"/>
      <c r="J42" s="15"/>
      <c r="K42" s="15"/>
      <c r="L42" s="15"/>
      <c r="M42" s="15"/>
    </row>
    <row r="43" spans="1:13" x14ac:dyDescent="0.2">
      <c r="A43" s="4">
        <v>78</v>
      </c>
      <c r="B43" s="3"/>
      <c r="C43" s="3"/>
      <c r="D43" s="3"/>
      <c r="E43" s="3"/>
      <c r="F43" s="3"/>
      <c r="G43" s="3">
        <v>4</v>
      </c>
      <c r="H43" s="3"/>
      <c r="I43" s="3"/>
      <c r="J43" s="3"/>
      <c r="K43" s="3"/>
      <c r="L43" s="3"/>
      <c r="M43" s="3"/>
    </row>
    <row r="44" spans="1:13" x14ac:dyDescent="0.2">
      <c r="A44" s="4">
        <v>88</v>
      </c>
      <c r="B44" s="3"/>
      <c r="C44" s="3"/>
      <c r="D44" s="3"/>
      <c r="E44" s="3"/>
      <c r="F44" s="3"/>
      <c r="G44" s="3">
        <v>4</v>
      </c>
      <c r="H44" s="3"/>
      <c r="I44" s="3"/>
      <c r="J44" s="3"/>
      <c r="K44" s="3"/>
      <c r="L44" s="3"/>
      <c r="M44" s="3"/>
    </row>
    <row r="45" spans="1:13" x14ac:dyDescent="0.2">
      <c r="A45" s="4">
        <v>92</v>
      </c>
      <c r="B45" s="3"/>
      <c r="C45" s="3"/>
      <c r="D45" s="3"/>
      <c r="E45" s="3"/>
      <c r="F45" s="3">
        <v>1</v>
      </c>
      <c r="G45" s="3">
        <v>1</v>
      </c>
      <c r="H45" s="3"/>
      <c r="I45" s="3"/>
      <c r="J45" s="3"/>
      <c r="K45" s="3"/>
      <c r="L45" s="3"/>
      <c r="M45" s="3"/>
    </row>
    <row r="46" spans="1:13" s="34" customFormat="1" x14ac:dyDescent="0.2">
      <c r="A46" s="4">
        <v>106</v>
      </c>
      <c r="B46" s="3"/>
      <c r="C46" s="3"/>
      <c r="D46" s="3"/>
      <c r="E46" s="3"/>
      <c r="F46" s="3"/>
      <c r="G46" s="3">
        <v>3</v>
      </c>
      <c r="H46" s="3"/>
      <c r="I46" s="3"/>
      <c r="J46" s="3"/>
      <c r="K46" s="3"/>
      <c r="L46" s="3"/>
      <c r="M46" s="3"/>
    </row>
    <row r="47" spans="1:13" s="34" customFormat="1" x14ac:dyDescent="0.2">
      <c r="A47" s="26">
        <v>127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s="34" customFormat="1" x14ac:dyDescent="0.2">
      <c r="A48" s="4">
        <v>133</v>
      </c>
      <c r="B48" s="15"/>
      <c r="C48" s="15"/>
      <c r="D48" s="15"/>
      <c r="E48" s="15"/>
      <c r="F48" s="15">
        <v>1</v>
      </c>
      <c r="G48" s="15">
        <v>4</v>
      </c>
      <c r="H48" s="15"/>
      <c r="I48" s="15"/>
      <c r="J48" s="15"/>
      <c r="K48" s="15"/>
      <c r="L48" s="15"/>
      <c r="M48" s="15"/>
    </row>
    <row r="49" spans="1:13" s="34" customFormat="1" x14ac:dyDescent="0.2">
      <c r="A49" s="4">
        <v>142</v>
      </c>
      <c r="B49" s="3"/>
      <c r="C49" s="3"/>
      <c r="D49" s="3"/>
      <c r="E49" s="3"/>
      <c r="F49" s="3"/>
      <c r="G49" s="3">
        <v>3</v>
      </c>
      <c r="H49" s="3"/>
      <c r="I49" s="3"/>
      <c r="J49" s="3"/>
      <c r="K49" s="3"/>
      <c r="L49" s="3"/>
      <c r="M49" s="3"/>
    </row>
    <row r="50" spans="1:13" s="34" customFormat="1" x14ac:dyDescent="0.2">
      <c r="A50" s="4">
        <v>153</v>
      </c>
      <c r="B50" s="15"/>
      <c r="C50" s="15"/>
      <c r="D50" s="15"/>
      <c r="E50" s="15"/>
      <c r="F50" s="15"/>
      <c r="G50" s="15">
        <v>10</v>
      </c>
      <c r="H50" s="15"/>
      <c r="I50" s="15"/>
      <c r="J50" s="15"/>
      <c r="K50" s="15"/>
      <c r="L50" s="15"/>
      <c r="M50" s="15"/>
    </row>
    <row r="51" spans="1:13" s="34" customFormat="1" x14ac:dyDescent="0.2">
      <c r="A51" s="4">
        <v>160</v>
      </c>
      <c r="B51" s="15"/>
      <c r="C51" s="15"/>
      <c r="D51" s="15"/>
      <c r="E51" s="15"/>
      <c r="F51" s="15"/>
      <c r="G51" s="15">
        <v>1</v>
      </c>
      <c r="H51" s="15"/>
      <c r="I51" s="15"/>
      <c r="J51" s="15"/>
      <c r="K51" s="15"/>
      <c r="L51" s="15"/>
      <c r="M51" s="15"/>
    </row>
    <row r="52" spans="1:13" s="34" customFormat="1" x14ac:dyDescent="0.2">
      <c r="A52" s="4">
        <v>168</v>
      </c>
      <c r="B52" s="15"/>
      <c r="C52" s="15"/>
      <c r="D52" s="15"/>
      <c r="E52" s="15"/>
      <c r="F52" s="15">
        <v>1</v>
      </c>
      <c r="G52" s="15">
        <v>2</v>
      </c>
      <c r="H52" s="15"/>
      <c r="I52" s="15"/>
      <c r="J52" s="15"/>
      <c r="K52" s="15"/>
      <c r="L52" s="15"/>
      <c r="M52" s="15"/>
    </row>
    <row r="53" spans="1:13" s="34" customFormat="1" x14ac:dyDescent="0.2">
      <c r="A53" s="4">
        <v>170</v>
      </c>
      <c r="B53" s="15"/>
      <c r="C53" s="15"/>
      <c r="D53" s="15"/>
      <c r="E53" s="15"/>
      <c r="F53" s="15">
        <v>1</v>
      </c>
      <c r="G53" s="15">
        <v>4</v>
      </c>
      <c r="H53" s="15"/>
      <c r="I53" s="15"/>
      <c r="J53" s="15"/>
      <c r="K53" s="15"/>
      <c r="L53" s="15"/>
      <c r="M53" s="15"/>
    </row>
    <row r="54" spans="1:13" x14ac:dyDescent="0.2">
      <c r="A54" s="4">
        <v>178</v>
      </c>
      <c r="B54" s="15"/>
      <c r="C54" s="15"/>
      <c r="D54" s="15"/>
      <c r="E54" s="15"/>
      <c r="F54" s="15">
        <v>4</v>
      </c>
      <c r="G54" s="15">
        <v>2</v>
      </c>
      <c r="H54" s="15"/>
      <c r="I54" s="15"/>
      <c r="J54" s="15"/>
      <c r="K54" s="15"/>
      <c r="L54" s="15"/>
      <c r="M54" s="15"/>
    </row>
    <row r="55" spans="1:13" s="34" customFormat="1" x14ac:dyDescent="0.2">
      <c r="A55" s="4">
        <v>179</v>
      </c>
      <c r="B55" s="15"/>
      <c r="C55" s="15"/>
      <c r="D55" s="15"/>
      <c r="E55" s="15"/>
      <c r="F55" s="15">
        <v>4</v>
      </c>
      <c r="G55" s="15">
        <v>6</v>
      </c>
      <c r="H55" s="15"/>
      <c r="I55" s="15"/>
      <c r="J55" s="15"/>
      <c r="K55" s="15"/>
      <c r="L55" s="15"/>
      <c r="M55" s="15"/>
    </row>
    <row r="56" spans="1:13" x14ac:dyDescent="0.2">
      <c r="A56" s="4">
        <v>194</v>
      </c>
      <c r="B56" s="15"/>
      <c r="C56" s="15"/>
      <c r="D56" s="15"/>
      <c r="E56" s="15"/>
      <c r="F56" s="15"/>
      <c r="G56" s="15">
        <v>1</v>
      </c>
      <c r="H56" s="15"/>
      <c r="I56" s="15"/>
      <c r="J56" s="15"/>
      <c r="K56" s="15"/>
      <c r="L56" s="15"/>
      <c r="M56" s="15"/>
    </row>
    <row r="57" spans="1:13" s="34" customFormat="1" x14ac:dyDescent="0.2">
      <c r="A57" s="4">
        <v>212</v>
      </c>
      <c r="B57" s="15"/>
      <c r="C57" s="15"/>
      <c r="D57" s="15"/>
      <c r="E57" s="15"/>
      <c r="F57" s="15">
        <v>1</v>
      </c>
      <c r="G57" s="15">
        <v>3</v>
      </c>
      <c r="H57" s="15"/>
      <c r="I57" s="15"/>
      <c r="J57" s="15"/>
      <c r="K57" s="15"/>
      <c r="L57" s="15"/>
      <c r="M57" s="15"/>
    </row>
    <row r="58" spans="1:13" s="34" customFormat="1" x14ac:dyDescent="0.2">
      <c r="A58" s="4">
        <v>225</v>
      </c>
      <c r="B58" s="15"/>
      <c r="C58" s="15"/>
      <c r="D58" s="15"/>
      <c r="E58" s="15"/>
      <c r="F58" s="15"/>
      <c r="G58" s="15">
        <v>4</v>
      </c>
      <c r="H58" s="15"/>
      <c r="I58" s="15"/>
      <c r="J58" s="15"/>
      <c r="K58" s="15"/>
      <c r="L58" s="15"/>
      <c r="M58" s="15"/>
    </row>
    <row r="59" spans="1:13" s="34" customFormat="1" x14ac:dyDescent="0.2">
      <c r="A59" s="4">
        <v>229</v>
      </c>
      <c r="B59" s="15"/>
      <c r="C59" s="15"/>
      <c r="D59" s="15"/>
      <c r="E59" s="15"/>
      <c r="F59" s="15">
        <v>1</v>
      </c>
      <c r="G59" s="15">
        <v>1</v>
      </c>
      <c r="H59" s="15"/>
      <c r="I59" s="15"/>
      <c r="J59" s="15"/>
      <c r="K59" s="15"/>
      <c r="L59" s="15"/>
      <c r="M59" s="15"/>
    </row>
    <row r="60" spans="1:13" s="34" customFormat="1" x14ac:dyDescent="0.2">
      <c r="A60" s="4">
        <v>231</v>
      </c>
      <c r="B60" s="15"/>
      <c r="C60" s="15"/>
      <c r="D60" s="15"/>
      <c r="E60" s="15"/>
      <c r="F60" s="15"/>
      <c r="G60" s="15">
        <v>8</v>
      </c>
      <c r="H60" s="15"/>
      <c r="I60" s="15"/>
      <c r="J60" s="15"/>
      <c r="K60" s="15"/>
      <c r="L60" s="15"/>
      <c r="M60" s="15"/>
    </row>
    <row r="61" spans="1:13" s="34" customFormat="1" x14ac:dyDescent="0.2">
      <c r="A61" s="4">
        <v>235</v>
      </c>
      <c r="B61" s="15"/>
      <c r="C61" s="15"/>
      <c r="D61" s="15"/>
      <c r="E61" s="15"/>
      <c r="F61" s="15"/>
      <c r="G61" s="15">
        <v>5</v>
      </c>
      <c r="H61" s="15"/>
      <c r="I61" s="15"/>
      <c r="J61" s="15"/>
      <c r="K61" s="15"/>
      <c r="L61" s="15"/>
      <c r="M61" s="15"/>
    </row>
    <row r="62" spans="1:13" s="34" customFormat="1" x14ac:dyDescent="0.2">
      <c r="A62" s="4">
        <v>239</v>
      </c>
      <c r="B62" s="15"/>
      <c r="C62" s="15"/>
      <c r="D62" s="15"/>
      <c r="E62" s="15"/>
      <c r="F62" s="15">
        <v>3</v>
      </c>
      <c r="G62" s="15">
        <v>2</v>
      </c>
      <c r="H62" s="29"/>
      <c r="I62" s="15"/>
      <c r="J62" s="15"/>
      <c r="K62" s="15"/>
      <c r="L62" s="15"/>
      <c r="M62" s="15"/>
    </row>
    <row r="63" spans="1:13" s="34" customFormat="1" x14ac:dyDescent="0.2">
      <c r="A63" s="4">
        <v>255</v>
      </c>
      <c r="B63" s="15"/>
      <c r="C63" s="15"/>
      <c r="D63" s="15"/>
      <c r="E63" s="15"/>
      <c r="F63" s="15">
        <v>1</v>
      </c>
      <c r="G63" s="15">
        <v>2</v>
      </c>
      <c r="H63" s="29"/>
      <c r="I63" s="25"/>
      <c r="J63" s="25"/>
      <c r="K63" s="25"/>
      <c r="L63" s="25"/>
      <c r="M63" s="25"/>
    </row>
    <row r="64" spans="1:13" s="34" customFormat="1" x14ac:dyDescent="0.2">
      <c r="A64" s="4">
        <v>270</v>
      </c>
      <c r="B64" s="15"/>
      <c r="C64" s="15"/>
      <c r="D64" s="15"/>
      <c r="E64" s="15"/>
      <c r="F64" s="15">
        <v>1</v>
      </c>
      <c r="G64" s="15">
        <v>3</v>
      </c>
      <c r="H64" s="15"/>
      <c r="I64" s="25"/>
      <c r="J64" s="25"/>
      <c r="K64" s="25"/>
      <c r="L64" s="25"/>
      <c r="M64" s="25"/>
    </row>
    <row r="65" spans="1:13" s="34" customFormat="1" x14ac:dyDescent="0.2">
      <c r="A65" s="4">
        <v>271</v>
      </c>
      <c r="B65" s="15"/>
      <c r="C65" s="15"/>
      <c r="D65" s="15"/>
      <c r="E65" s="15"/>
      <c r="F65" s="15">
        <v>3</v>
      </c>
      <c r="G65" s="15">
        <v>2</v>
      </c>
      <c r="H65" s="15"/>
      <c r="I65" s="15"/>
      <c r="J65" s="15"/>
      <c r="K65" s="15"/>
      <c r="L65" s="15"/>
      <c r="M65" s="15"/>
    </row>
    <row r="66" spans="1:13" s="34" customFormat="1" x14ac:dyDescent="0.2">
      <c r="A66" s="4">
        <v>275</v>
      </c>
      <c r="B66" s="15"/>
      <c r="C66" s="15"/>
      <c r="D66" s="15"/>
      <c r="E66" s="15"/>
      <c r="F66" s="15">
        <v>2</v>
      </c>
      <c r="G66" s="15">
        <v>3</v>
      </c>
      <c r="H66" s="15"/>
      <c r="I66" s="15"/>
      <c r="J66" s="15"/>
      <c r="K66" s="15"/>
      <c r="L66" s="15"/>
      <c r="M66" s="15"/>
    </row>
    <row r="67" spans="1:13" s="34" customFormat="1" x14ac:dyDescent="0.2">
      <c r="A67" s="4">
        <v>288</v>
      </c>
      <c r="B67" s="15"/>
      <c r="C67" s="15"/>
      <c r="D67" s="15"/>
      <c r="E67" s="15"/>
      <c r="F67" s="15">
        <v>1</v>
      </c>
      <c r="G67" s="15">
        <v>2</v>
      </c>
      <c r="H67" s="15"/>
      <c r="I67" s="15"/>
      <c r="J67" s="15"/>
      <c r="K67" s="15"/>
      <c r="L67" s="15"/>
      <c r="M67" s="15"/>
    </row>
    <row r="68" spans="1:13" s="34" customFormat="1" x14ac:dyDescent="0.2">
      <c r="A68" s="4">
        <v>295</v>
      </c>
      <c r="B68" s="15"/>
      <c r="C68" s="15"/>
      <c r="D68" s="15"/>
      <c r="E68" s="15"/>
      <c r="F68" s="15">
        <v>1</v>
      </c>
      <c r="G68" s="15">
        <v>4</v>
      </c>
      <c r="H68" s="15"/>
      <c r="I68" s="25"/>
      <c r="J68" s="25"/>
      <c r="K68" s="25"/>
      <c r="L68" s="25"/>
      <c r="M68" s="25"/>
    </row>
    <row r="69" spans="1:13" s="34" customFormat="1" x14ac:dyDescent="0.2">
      <c r="A69" s="4">
        <v>299</v>
      </c>
      <c r="B69" s="15"/>
      <c r="C69" s="15"/>
      <c r="D69" s="15"/>
      <c r="E69" s="15"/>
      <c r="F69" s="15">
        <v>2</v>
      </c>
      <c r="G69" s="15">
        <v>2</v>
      </c>
      <c r="H69" s="15"/>
      <c r="I69" s="25"/>
      <c r="J69" s="25"/>
      <c r="K69" s="25"/>
      <c r="L69" s="25"/>
      <c r="M69" s="25"/>
    </row>
    <row r="70" spans="1:13" x14ac:dyDescent="0.2">
      <c r="A70" s="4">
        <v>307</v>
      </c>
      <c r="B70" s="15"/>
      <c r="C70" s="15"/>
      <c r="D70" s="15"/>
      <c r="E70" s="15"/>
      <c r="F70" s="15">
        <v>3</v>
      </c>
      <c r="G70" s="15">
        <v>3</v>
      </c>
      <c r="H70" s="15"/>
      <c r="I70" s="25"/>
      <c r="J70" s="25"/>
      <c r="K70" s="25"/>
      <c r="L70" s="25"/>
      <c r="M70" s="25"/>
    </row>
    <row r="71" spans="1:13" x14ac:dyDescent="0.2">
      <c r="A71" s="4">
        <v>323</v>
      </c>
      <c r="B71" s="15"/>
      <c r="C71" s="15"/>
      <c r="D71" s="15"/>
      <c r="E71" s="15"/>
      <c r="F71" s="15">
        <v>1</v>
      </c>
      <c r="G71" s="15">
        <v>1</v>
      </c>
      <c r="H71" s="15"/>
      <c r="I71" s="25"/>
      <c r="J71" s="25"/>
      <c r="K71" s="25"/>
      <c r="L71" s="25"/>
      <c r="M71" s="25"/>
    </row>
    <row r="72" spans="1:13" s="34" customFormat="1" x14ac:dyDescent="0.2">
      <c r="A72" s="4">
        <v>326</v>
      </c>
      <c r="B72" s="15"/>
      <c r="C72" s="15"/>
      <c r="D72" s="15"/>
      <c r="E72" s="15"/>
      <c r="F72" s="15">
        <v>2</v>
      </c>
      <c r="G72" s="15">
        <v>6</v>
      </c>
      <c r="H72" s="15"/>
      <c r="I72" s="25"/>
      <c r="J72" s="25"/>
      <c r="K72" s="25"/>
      <c r="L72" s="25"/>
      <c r="M72" s="25"/>
    </row>
    <row r="73" spans="1:13" s="34" customFormat="1" x14ac:dyDescent="0.2">
      <c r="A73" s="4">
        <v>335</v>
      </c>
      <c r="B73" s="15"/>
      <c r="C73" s="15"/>
      <c r="D73" s="15"/>
      <c r="E73" s="15"/>
      <c r="F73" s="15">
        <v>1</v>
      </c>
      <c r="G73" s="15">
        <v>4</v>
      </c>
      <c r="H73" s="15"/>
      <c r="I73" s="25"/>
      <c r="J73" s="25"/>
      <c r="K73" s="25"/>
      <c r="L73" s="25"/>
      <c r="M73" s="25"/>
    </row>
    <row r="74" spans="1:13" s="34" customFormat="1" x14ac:dyDescent="0.2">
      <c r="A74" s="4">
        <v>341</v>
      </c>
      <c r="B74" s="15"/>
      <c r="C74" s="15"/>
      <c r="D74" s="15"/>
      <c r="E74" s="15"/>
      <c r="F74" s="15">
        <v>1</v>
      </c>
      <c r="G74" s="15">
        <v>4</v>
      </c>
      <c r="H74" s="15"/>
      <c r="I74" s="25"/>
      <c r="J74" s="25"/>
      <c r="K74" s="25"/>
      <c r="L74" s="25"/>
      <c r="M74" s="25"/>
    </row>
    <row r="75" spans="1:13" s="34" customFormat="1" x14ac:dyDescent="0.2">
      <c r="A75" s="4">
        <v>345</v>
      </c>
      <c r="B75" s="15"/>
      <c r="C75" s="15"/>
      <c r="D75" s="15"/>
      <c r="E75" s="15"/>
      <c r="F75" s="15">
        <v>1</v>
      </c>
      <c r="G75" s="15">
        <v>7</v>
      </c>
      <c r="H75" s="15"/>
      <c r="I75" s="25"/>
      <c r="J75" s="25"/>
      <c r="K75" s="25"/>
      <c r="L75" s="25"/>
      <c r="M75" s="25"/>
    </row>
    <row r="76" spans="1:13" x14ac:dyDescent="0.2">
      <c r="A76" s="11" t="s">
        <v>35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x14ac:dyDescent="0.2">
      <c r="A77" s="4">
        <v>26</v>
      </c>
      <c r="B77" s="3"/>
      <c r="C77" s="3"/>
      <c r="D77" s="3"/>
      <c r="E77" s="3"/>
      <c r="F77" s="3"/>
      <c r="G77" s="3"/>
      <c r="H77" s="3">
        <v>1</v>
      </c>
      <c r="I77" s="3"/>
      <c r="J77" s="3"/>
      <c r="K77" s="3"/>
      <c r="L77" s="3"/>
      <c r="M77" s="3"/>
    </row>
    <row r="78" spans="1:13" ht="15" customHeight="1" x14ac:dyDescent="0.2">
      <c r="A78" s="4">
        <v>70</v>
      </c>
      <c r="B78" s="3"/>
      <c r="C78" s="3"/>
      <c r="D78" s="3"/>
      <c r="E78" s="3"/>
      <c r="F78" s="3"/>
      <c r="G78" s="3"/>
      <c r="H78" s="3">
        <v>1</v>
      </c>
      <c r="I78" s="3">
        <v>10</v>
      </c>
      <c r="J78" s="3"/>
      <c r="K78" s="3"/>
      <c r="L78" s="3"/>
      <c r="M78" s="3"/>
    </row>
    <row r="79" spans="1:13" s="34" customFormat="1" x14ac:dyDescent="0.2">
      <c r="A79" s="4">
        <v>99</v>
      </c>
      <c r="B79" s="3"/>
      <c r="C79" s="3"/>
      <c r="D79" s="3"/>
      <c r="E79" s="3"/>
      <c r="F79" s="3"/>
      <c r="G79" s="3"/>
      <c r="H79" s="3">
        <v>2</v>
      </c>
      <c r="I79" s="3"/>
      <c r="J79" s="3"/>
      <c r="K79" s="3"/>
      <c r="L79" s="3"/>
      <c r="M79" s="3"/>
    </row>
    <row r="80" spans="1:13" s="34" customFormat="1" x14ac:dyDescent="0.2">
      <c r="A80" s="4">
        <v>120</v>
      </c>
      <c r="B80" s="3"/>
      <c r="C80" s="3"/>
      <c r="D80" s="3"/>
      <c r="E80" s="3"/>
      <c r="F80" s="3"/>
      <c r="G80" s="3"/>
      <c r="H80" s="3">
        <v>1</v>
      </c>
      <c r="I80" s="3"/>
      <c r="J80" s="3"/>
      <c r="K80" s="3"/>
      <c r="L80" s="3"/>
      <c r="M80" s="3"/>
    </row>
    <row r="81" spans="1:13" x14ac:dyDescent="0.2">
      <c r="A81" s="4">
        <v>146</v>
      </c>
      <c r="B81" s="3"/>
      <c r="C81" s="3"/>
      <c r="D81" s="3"/>
      <c r="E81" s="3"/>
      <c r="F81" s="3"/>
      <c r="G81" s="3"/>
      <c r="H81" s="3">
        <v>1</v>
      </c>
      <c r="I81" s="3"/>
      <c r="J81" s="3"/>
      <c r="K81" s="3"/>
      <c r="L81" s="3"/>
      <c r="M81" s="3"/>
    </row>
    <row r="82" spans="1:13" s="34" customFormat="1" x14ac:dyDescent="0.2">
      <c r="A82" s="4">
        <v>184</v>
      </c>
      <c r="B82" s="15"/>
      <c r="C82" s="15"/>
      <c r="D82" s="15"/>
      <c r="E82" s="15"/>
      <c r="F82" s="15"/>
      <c r="G82" s="15"/>
      <c r="H82" s="15">
        <v>1</v>
      </c>
      <c r="I82" s="15"/>
      <c r="J82" s="15"/>
      <c r="K82" s="15"/>
      <c r="L82" s="15"/>
      <c r="M82" s="15"/>
    </row>
    <row r="83" spans="1:13" x14ac:dyDescent="0.2">
      <c r="A83" s="4">
        <v>214</v>
      </c>
      <c r="B83" s="15"/>
      <c r="C83" s="15"/>
      <c r="D83" s="15"/>
      <c r="E83" s="15"/>
      <c r="F83" s="15"/>
      <c r="G83" s="15"/>
      <c r="H83" s="15">
        <v>1</v>
      </c>
      <c r="I83" s="15">
        <v>0.15</v>
      </c>
      <c r="J83" s="29"/>
      <c r="K83" s="15"/>
      <c r="L83" s="15"/>
      <c r="M83" s="15"/>
    </row>
    <row r="84" spans="1:13" s="34" customFormat="1" x14ac:dyDescent="0.2">
      <c r="A84" s="4">
        <v>215</v>
      </c>
      <c r="B84" s="15"/>
      <c r="C84" s="15"/>
      <c r="D84" s="15"/>
      <c r="E84" s="15"/>
      <c r="F84" s="15"/>
      <c r="G84" s="15"/>
      <c r="H84" s="15"/>
      <c r="I84" s="15">
        <v>273</v>
      </c>
      <c r="J84" s="15"/>
      <c r="K84" s="15"/>
      <c r="L84" s="15"/>
      <c r="M84" s="15"/>
    </row>
    <row r="85" spans="1:13" s="34" customFormat="1" x14ac:dyDescent="0.2">
      <c r="A85" s="4">
        <v>216</v>
      </c>
      <c r="B85" s="15"/>
      <c r="C85" s="15"/>
      <c r="D85" s="15"/>
      <c r="E85" s="15"/>
      <c r="F85" s="15"/>
      <c r="G85" s="15"/>
      <c r="H85" s="15">
        <v>1</v>
      </c>
      <c r="I85" s="15">
        <v>20</v>
      </c>
      <c r="J85" s="29"/>
      <c r="K85" s="15"/>
      <c r="L85" s="15"/>
      <c r="M85" s="15"/>
    </row>
    <row r="86" spans="1:13" s="34" customFormat="1" x14ac:dyDescent="0.2">
      <c r="A86" s="4">
        <v>220</v>
      </c>
      <c r="B86" s="15"/>
      <c r="C86" s="15"/>
      <c r="D86" s="15"/>
      <c r="E86" s="15"/>
      <c r="F86" s="15"/>
      <c r="G86" s="15"/>
      <c r="H86" s="15">
        <v>1</v>
      </c>
      <c r="I86" s="15"/>
      <c r="J86" s="15"/>
      <c r="K86" s="15"/>
      <c r="L86" s="15"/>
      <c r="M86" s="15"/>
    </row>
    <row r="87" spans="1:13" x14ac:dyDescent="0.2">
      <c r="A87" s="4">
        <v>221</v>
      </c>
      <c r="B87" s="15"/>
      <c r="C87" s="15"/>
      <c r="D87" s="15"/>
      <c r="E87" s="15"/>
      <c r="F87" s="15"/>
      <c r="G87" s="15"/>
      <c r="H87" s="15">
        <v>1</v>
      </c>
      <c r="I87" s="15">
        <v>15</v>
      </c>
      <c r="J87" s="15"/>
      <c r="K87" s="15"/>
      <c r="L87" s="15"/>
      <c r="M87" s="15"/>
    </row>
    <row r="88" spans="1:13" x14ac:dyDescent="0.2">
      <c r="A88" s="4">
        <v>293</v>
      </c>
      <c r="B88" s="15"/>
      <c r="C88" s="15"/>
      <c r="D88" s="15"/>
      <c r="E88" s="15"/>
      <c r="F88" s="15"/>
      <c r="G88" s="15"/>
      <c r="H88" s="15">
        <v>2</v>
      </c>
      <c r="I88" s="15">
        <v>15</v>
      </c>
      <c r="J88" s="15"/>
      <c r="K88" s="15"/>
      <c r="L88" s="15"/>
      <c r="M88" s="15"/>
    </row>
    <row r="89" spans="1:13" x14ac:dyDescent="0.2">
      <c r="A89" s="4">
        <v>315</v>
      </c>
      <c r="B89" s="15"/>
      <c r="C89" s="15"/>
      <c r="D89" s="15"/>
      <c r="E89" s="15"/>
      <c r="F89" s="15"/>
      <c r="G89" s="15"/>
      <c r="H89" s="15">
        <v>1</v>
      </c>
      <c r="I89" s="15">
        <v>295</v>
      </c>
      <c r="J89" s="15"/>
      <c r="K89" s="15"/>
      <c r="L89" s="15"/>
      <c r="M89" s="15"/>
    </row>
    <row r="90" spans="1:13" x14ac:dyDescent="0.2">
      <c r="A90" s="4">
        <v>316</v>
      </c>
      <c r="B90" s="15"/>
      <c r="C90" s="15"/>
      <c r="D90" s="15"/>
      <c r="E90" s="15"/>
      <c r="F90" s="15"/>
      <c r="G90" s="15"/>
      <c r="H90" s="15">
        <v>1</v>
      </c>
      <c r="I90" s="15">
        <v>210</v>
      </c>
      <c r="J90" s="15"/>
      <c r="K90" s="15"/>
      <c r="L90" s="15"/>
      <c r="M90" s="15"/>
    </row>
    <row r="91" spans="1:13" x14ac:dyDescent="0.2">
      <c r="A91" s="4">
        <v>322</v>
      </c>
      <c r="B91" s="15"/>
      <c r="C91" s="15"/>
      <c r="D91" s="15"/>
      <c r="E91" s="15"/>
      <c r="F91" s="15"/>
      <c r="G91" s="15"/>
      <c r="H91" s="15">
        <v>1</v>
      </c>
      <c r="I91" s="15"/>
      <c r="J91" s="15"/>
      <c r="K91" s="15"/>
      <c r="L91" s="15"/>
      <c r="M91" s="15"/>
    </row>
    <row r="92" spans="1:13" x14ac:dyDescent="0.2">
      <c r="A92" s="11" t="s">
        <v>36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x14ac:dyDescent="0.2">
      <c r="A93" s="4">
        <v>22</v>
      </c>
      <c r="B93" s="3"/>
      <c r="C93" s="3"/>
      <c r="D93" s="3"/>
      <c r="E93" s="3"/>
      <c r="F93" s="3"/>
      <c r="G93" s="3"/>
      <c r="H93" s="3"/>
      <c r="I93" s="3"/>
      <c r="J93" s="3">
        <v>2</v>
      </c>
      <c r="K93" s="3">
        <v>308</v>
      </c>
      <c r="L93" s="3"/>
      <c r="M93" s="3"/>
    </row>
    <row r="94" spans="1:13" x14ac:dyDescent="0.2">
      <c r="A94" s="4">
        <v>34</v>
      </c>
      <c r="B94" s="3"/>
      <c r="C94" s="3"/>
      <c r="D94" s="3"/>
      <c r="E94" s="3"/>
      <c r="F94" s="3"/>
      <c r="G94" s="3"/>
      <c r="H94" s="3"/>
      <c r="I94" s="3"/>
      <c r="J94" s="3">
        <v>3</v>
      </c>
      <c r="K94" s="3"/>
      <c r="L94" s="3"/>
      <c r="M94" s="3"/>
    </row>
    <row r="95" spans="1:13" x14ac:dyDescent="0.2">
      <c r="A95" s="4">
        <v>42</v>
      </c>
      <c r="B95" s="3"/>
      <c r="C95" s="3"/>
      <c r="D95" s="3"/>
      <c r="E95" s="3"/>
      <c r="F95" s="3"/>
      <c r="G95" s="3"/>
      <c r="H95" s="3"/>
      <c r="I95" s="3"/>
      <c r="J95" s="3"/>
      <c r="K95" s="3">
        <v>30</v>
      </c>
      <c r="L95" s="3"/>
      <c r="M95" s="3"/>
    </row>
    <row r="96" spans="1:13" x14ac:dyDescent="0.2">
      <c r="A96" s="4">
        <v>45</v>
      </c>
      <c r="B96" s="3"/>
      <c r="C96" s="3"/>
      <c r="D96" s="3"/>
      <c r="E96" s="3"/>
      <c r="F96" s="3"/>
      <c r="G96" s="3"/>
      <c r="H96" s="3"/>
      <c r="I96" s="3"/>
      <c r="J96" s="3"/>
      <c r="K96" s="3">
        <v>1600</v>
      </c>
      <c r="L96" s="3"/>
      <c r="M96" s="3"/>
    </row>
    <row r="97" spans="1:13" x14ac:dyDescent="0.2">
      <c r="A97" s="4">
        <v>54</v>
      </c>
      <c r="B97" s="3"/>
      <c r="C97" s="3"/>
      <c r="D97" s="3"/>
      <c r="E97" s="3"/>
      <c r="F97" s="3"/>
      <c r="G97" s="3"/>
      <c r="H97" s="3"/>
      <c r="I97" s="3"/>
      <c r="J97" s="3">
        <v>2</v>
      </c>
      <c r="K97" s="3">
        <v>150</v>
      </c>
      <c r="L97" s="3"/>
      <c r="M97" s="3"/>
    </row>
    <row r="98" spans="1:13" x14ac:dyDescent="0.2">
      <c r="A98" s="4">
        <v>64</v>
      </c>
      <c r="B98" s="3"/>
      <c r="C98" s="3"/>
      <c r="D98" s="3"/>
      <c r="E98" s="3"/>
      <c r="F98" s="3"/>
      <c r="G98" s="3"/>
      <c r="H98" s="3"/>
      <c r="I98" s="3"/>
      <c r="J98" s="3"/>
      <c r="K98" s="3">
        <v>288</v>
      </c>
      <c r="L98" s="3"/>
      <c r="M98" s="3"/>
    </row>
    <row r="99" spans="1:13" x14ac:dyDescent="0.2">
      <c r="A99" s="4">
        <v>71</v>
      </c>
      <c r="B99" s="3"/>
      <c r="C99" s="3"/>
      <c r="D99" s="3"/>
      <c r="E99" s="3"/>
      <c r="F99" s="3"/>
      <c r="G99" s="3"/>
      <c r="H99" s="3"/>
      <c r="I99" s="3"/>
      <c r="J99" s="3">
        <v>6</v>
      </c>
      <c r="K99" s="3">
        <v>1085</v>
      </c>
      <c r="L99" s="3"/>
      <c r="M99" s="3"/>
    </row>
    <row r="100" spans="1:13" x14ac:dyDescent="0.2">
      <c r="A100" s="4">
        <v>75</v>
      </c>
      <c r="B100" s="3"/>
      <c r="C100" s="3"/>
      <c r="D100" s="3"/>
      <c r="E100" s="3"/>
      <c r="F100" s="3"/>
      <c r="G100" s="3"/>
      <c r="H100" s="3"/>
      <c r="I100" s="3"/>
      <c r="J100" s="3"/>
      <c r="K100" s="3">
        <v>120</v>
      </c>
      <c r="L100" s="3"/>
      <c r="M100" s="3"/>
    </row>
    <row r="101" spans="1:13" x14ac:dyDescent="0.2">
      <c r="A101" s="4">
        <v>76</v>
      </c>
      <c r="B101" s="3"/>
      <c r="C101" s="3"/>
      <c r="D101" s="3"/>
      <c r="E101" s="3"/>
      <c r="F101" s="3"/>
      <c r="G101" s="3"/>
      <c r="H101" s="3"/>
      <c r="I101" s="3"/>
      <c r="J101" s="3"/>
      <c r="K101" s="3">
        <v>1000</v>
      </c>
      <c r="L101" s="3"/>
      <c r="M101" s="3"/>
    </row>
    <row r="102" spans="1:13" x14ac:dyDescent="0.2">
      <c r="A102" s="4">
        <v>79</v>
      </c>
      <c r="B102" s="3"/>
      <c r="C102" s="3"/>
      <c r="D102" s="3"/>
      <c r="E102" s="3"/>
      <c r="F102" s="3"/>
      <c r="G102" s="3"/>
      <c r="H102" s="3"/>
      <c r="I102" s="3"/>
      <c r="J102" s="3">
        <v>2</v>
      </c>
      <c r="K102" s="3">
        <v>160</v>
      </c>
      <c r="L102" s="3"/>
      <c r="M102" s="3"/>
    </row>
    <row r="103" spans="1:13" x14ac:dyDescent="0.2">
      <c r="A103" s="4">
        <v>80</v>
      </c>
      <c r="B103" s="3"/>
      <c r="C103" s="3"/>
      <c r="D103" s="3"/>
      <c r="E103" s="3"/>
      <c r="F103" s="3"/>
      <c r="G103" s="3"/>
      <c r="H103" s="3"/>
      <c r="I103" s="3"/>
      <c r="J103" s="3">
        <v>1</v>
      </c>
      <c r="K103" s="3">
        <v>864</v>
      </c>
      <c r="L103" s="3"/>
      <c r="M103" s="3"/>
    </row>
    <row r="104" spans="1:13" s="34" customFormat="1" x14ac:dyDescent="0.2">
      <c r="A104" s="4">
        <v>84</v>
      </c>
      <c r="B104" s="3"/>
      <c r="C104" s="3"/>
      <c r="D104" s="3"/>
      <c r="E104" s="3"/>
      <c r="F104" s="3"/>
      <c r="G104" s="3"/>
      <c r="H104" s="3"/>
      <c r="I104" s="3"/>
      <c r="J104" s="3"/>
      <c r="K104" s="3">
        <v>840</v>
      </c>
      <c r="L104" s="3"/>
      <c r="M104" s="3"/>
    </row>
    <row r="105" spans="1:13" s="34" customFormat="1" x14ac:dyDescent="0.2">
      <c r="A105" s="4">
        <v>97</v>
      </c>
      <c r="B105" s="3"/>
      <c r="C105" s="3"/>
      <c r="D105" s="3"/>
      <c r="E105" s="3"/>
      <c r="F105" s="3"/>
      <c r="G105" s="3"/>
      <c r="H105" s="3"/>
      <c r="I105" s="3"/>
      <c r="J105" s="3"/>
      <c r="K105" s="3">
        <v>350</v>
      </c>
      <c r="L105" s="3"/>
      <c r="M105" s="3"/>
    </row>
    <row r="106" spans="1:13" s="34" customFormat="1" x14ac:dyDescent="0.2">
      <c r="A106" s="4">
        <v>172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>
        <v>680</v>
      </c>
      <c r="L106" s="15"/>
      <c r="M106" s="15"/>
    </row>
    <row r="107" spans="1:13" s="34" customFormat="1" x14ac:dyDescent="0.2">
      <c r="A107" s="4">
        <v>180</v>
      </c>
      <c r="B107" s="15"/>
      <c r="C107" s="15"/>
      <c r="D107" s="15"/>
      <c r="E107" s="15"/>
      <c r="F107" s="15"/>
      <c r="G107" s="15"/>
      <c r="H107" s="15"/>
      <c r="I107" s="15"/>
      <c r="J107" s="15">
        <v>3</v>
      </c>
      <c r="K107" s="15"/>
      <c r="L107" s="15"/>
      <c r="M107" s="15"/>
    </row>
    <row r="108" spans="1:13" s="34" customFormat="1" x14ac:dyDescent="0.2">
      <c r="A108" s="4">
        <v>192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>
        <v>168</v>
      </c>
      <c r="L108" s="15"/>
      <c r="M108" s="15"/>
    </row>
    <row r="109" spans="1:13" s="34" customFormat="1" x14ac:dyDescent="0.2">
      <c r="A109" s="4">
        <v>210</v>
      </c>
      <c r="B109" s="15"/>
      <c r="C109" s="15"/>
      <c r="D109" s="15"/>
      <c r="E109" s="15"/>
      <c r="F109" s="15"/>
      <c r="G109" s="15"/>
      <c r="H109" s="15"/>
      <c r="I109" s="15"/>
      <c r="J109" s="15">
        <v>1</v>
      </c>
      <c r="K109" s="15">
        <v>48</v>
      </c>
      <c r="L109" s="15"/>
      <c r="M109" s="15"/>
    </row>
    <row r="110" spans="1:13" x14ac:dyDescent="0.2">
      <c r="A110" s="4">
        <v>260</v>
      </c>
      <c r="B110" s="25"/>
      <c r="C110" s="25"/>
      <c r="D110" s="25"/>
      <c r="E110" s="25"/>
      <c r="F110" s="25"/>
      <c r="G110" s="25"/>
      <c r="H110" s="25"/>
      <c r="I110" s="25"/>
      <c r="J110" s="15">
        <v>5</v>
      </c>
      <c r="K110" s="15">
        <v>13</v>
      </c>
      <c r="L110" s="15"/>
      <c r="M110" s="15"/>
    </row>
    <row r="111" spans="1:13" x14ac:dyDescent="0.2">
      <c r="A111" s="4">
        <v>261</v>
      </c>
      <c r="B111" s="25"/>
      <c r="C111" s="25"/>
      <c r="D111" s="25"/>
      <c r="E111" s="25"/>
      <c r="F111" s="25"/>
      <c r="G111" s="25"/>
      <c r="H111" s="25"/>
      <c r="I111" s="25"/>
      <c r="J111" s="15">
        <v>2</v>
      </c>
      <c r="K111" s="15"/>
      <c r="L111" s="15"/>
      <c r="M111" s="15"/>
    </row>
    <row r="112" spans="1:13" x14ac:dyDescent="0.2">
      <c r="A112" s="4">
        <v>284</v>
      </c>
      <c r="B112" s="25"/>
      <c r="C112" s="25"/>
      <c r="D112" s="25"/>
      <c r="E112" s="25"/>
      <c r="F112" s="25"/>
      <c r="G112" s="25"/>
      <c r="H112" s="25"/>
      <c r="I112" s="25"/>
      <c r="J112" s="4">
        <v>2</v>
      </c>
      <c r="K112" s="4">
        <v>56</v>
      </c>
      <c r="L112" s="25"/>
      <c r="M112" s="25"/>
    </row>
    <row r="113" spans="1:13" x14ac:dyDescent="0.2">
      <c r="A113" s="4">
        <v>289</v>
      </c>
      <c r="B113" s="25"/>
      <c r="C113" s="25"/>
      <c r="D113" s="25"/>
      <c r="E113" s="25"/>
      <c r="F113" s="25"/>
      <c r="G113" s="25"/>
      <c r="H113" s="25"/>
      <c r="I113" s="25"/>
      <c r="J113" s="15">
        <v>3</v>
      </c>
      <c r="K113" s="15">
        <v>90</v>
      </c>
      <c r="L113" s="25"/>
      <c r="M113" s="25"/>
    </row>
    <row r="114" spans="1:13" x14ac:dyDescent="0.2">
      <c r="A114" s="4">
        <v>294</v>
      </c>
      <c r="B114" s="25"/>
      <c r="C114" s="25"/>
      <c r="D114" s="25"/>
      <c r="E114" s="25"/>
      <c r="F114" s="25"/>
      <c r="G114" s="25"/>
      <c r="H114" s="25"/>
      <c r="I114" s="25"/>
      <c r="J114" s="4"/>
      <c r="K114" s="4">
        <v>135</v>
      </c>
      <c r="L114" s="25"/>
      <c r="M114" s="25"/>
    </row>
    <row r="115" spans="1:13" x14ac:dyDescent="0.2">
      <c r="A115" s="4">
        <v>296</v>
      </c>
      <c r="B115" s="25"/>
      <c r="C115" s="25"/>
      <c r="D115" s="25"/>
      <c r="E115" s="25"/>
      <c r="F115" s="25"/>
      <c r="G115" s="25"/>
      <c r="H115" s="25"/>
      <c r="I115" s="25"/>
      <c r="J115" s="15">
        <v>3</v>
      </c>
      <c r="K115" s="15">
        <v>417</v>
      </c>
      <c r="L115" s="25"/>
      <c r="M115" s="25"/>
    </row>
    <row r="116" spans="1:13" x14ac:dyDescent="0.2">
      <c r="A116" s="4">
        <v>298</v>
      </c>
      <c r="B116" s="25"/>
      <c r="C116" s="25"/>
      <c r="D116" s="25"/>
      <c r="E116" s="25"/>
      <c r="F116" s="25"/>
      <c r="G116" s="25"/>
      <c r="H116" s="25"/>
      <c r="I116" s="25"/>
      <c r="J116" s="15"/>
      <c r="K116" s="15">
        <v>600</v>
      </c>
      <c r="L116" s="25"/>
      <c r="M116" s="25"/>
    </row>
    <row r="117" spans="1:13" x14ac:dyDescent="0.2">
      <c r="A117" s="4">
        <v>300</v>
      </c>
      <c r="B117" s="25"/>
      <c r="C117" s="25"/>
      <c r="D117" s="25"/>
      <c r="E117" s="25"/>
      <c r="F117" s="25"/>
      <c r="G117" s="25"/>
      <c r="H117" s="25"/>
      <c r="I117" s="25"/>
      <c r="J117" s="15">
        <v>3</v>
      </c>
      <c r="K117" s="15">
        <v>320</v>
      </c>
      <c r="L117" s="25"/>
      <c r="M117" s="25"/>
    </row>
    <row r="118" spans="1:13" s="35" customFormat="1" x14ac:dyDescent="0.2">
      <c r="A118" s="4">
        <v>308</v>
      </c>
      <c r="B118" s="25"/>
      <c r="C118" s="25"/>
      <c r="D118" s="25"/>
      <c r="E118" s="25"/>
      <c r="F118" s="25"/>
      <c r="G118" s="25"/>
      <c r="H118" s="25"/>
      <c r="I118" s="25"/>
      <c r="J118" s="4"/>
      <c r="K118" s="4">
        <v>110</v>
      </c>
      <c r="L118" s="25"/>
      <c r="M118" s="25"/>
    </row>
    <row r="119" spans="1:13" x14ac:dyDescent="0.2">
      <c r="A119" s="4">
        <v>318</v>
      </c>
      <c r="B119" s="25"/>
      <c r="C119" s="25"/>
      <c r="D119" s="25"/>
      <c r="E119" s="25"/>
      <c r="F119" s="25"/>
      <c r="G119" s="25"/>
      <c r="H119" s="25"/>
      <c r="I119" s="25"/>
      <c r="J119" s="4">
        <v>4</v>
      </c>
      <c r="K119" s="4">
        <v>6</v>
      </c>
      <c r="L119" s="25"/>
      <c r="M119" s="25"/>
    </row>
    <row r="120" spans="1:13" x14ac:dyDescent="0.2">
      <c r="A120" s="4">
        <v>320</v>
      </c>
      <c r="B120" s="25"/>
      <c r="C120" s="25"/>
      <c r="D120" s="25"/>
      <c r="E120" s="25"/>
      <c r="F120" s="25"/>
      <c r="G120" s="25"/>
      <c r="H120" s="25"/>
      <c r="I120" s="25"/>
      <c r="J120" s="4">
        <v>7</v>
      </c>
      <c r="K120" s="4">
        <v>190</v>
      </c>
      <c r="L120" s="25"/>
      <c r="M120" s="25"/>
    </row>
    <row r="121" spans="1:13" x14ac:dyDescent="0.2">
      <c r="A121" s="4">
        <v>327</v>
      </c>
      <c r="B121" s="25"/>
      <c r="C121" s="25"/>
      <c r="D121" s="25"/>
      <c r="E121" s="25"/>
      <c r="F121" s="25"/>
      <c r="G121" s="25"/>
      <c r="H121" s="25"/>
      <c r="I121" s="25"/>
      <c r="J121" s="4"/>
      <c r="K121" s="4">
        <v>36</v>
      </c>
      <c r="L121" s="25"/>
      <c r="M121" s="25"/>
    </row>
    <row r="122" spans="1:13" s="35" customFormat="1" x14ac:dyDescent="0.2">
      <c r="A122" s="4">
        <v>346</v>
      </c>
      <c r="B122" s="25"/>
      <c r="C122" s="25"/>
      <c r="D122" s="25"/>
      <c r="E122" s="25"/>
      <c r="F122" s="25"/>
      <c r="G122" s="25"/>
      <c r="H122" s="25"/>
      <c r="I122" s="25"/>
      <c r="J122" s="4">
        <v>3</v>
      </c>
      <c r="K122" s="4">
        <v>100</v>
      </c>
      <c r="L122" s="25"/>
      <c r="M122" s="25"/>
    </row>
    <row r="123" spans="1:13" x14ac:dyDescent="0.2">
      <c r="A123" s="11" t="s">
        <v>37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x14ac:dyDescent="0.2">
      <c r="A124" s="4">
        <v>14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>
        <v>500</v>
      </c>
    </row>
    <row r="125" spans="1:13" x14ac:dyDescent="0.2">
      <c r="A125" s="4">
        <v>15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>
        <v>10</v>
      </c>
      <c r="M125" s="3"/>
    </row>
    <row r="126" spans="1:13" s="34" customFormat="1" x14ac:dyDescent="0.2">
      <c r="A126" s="4">
        <v>16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>
        <v>400</v>
      </c>
    </row>
    <row r="127" spans="1:13" x14ac:dyDescent="0.2">
      <c r="A127" s="4">
        <v>17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>
        <v>20</v>
      </c>
      <c r="M127" s="3"/>
    </row>
    <row r="128" spans="1:13" x14ac:dyDescent="0.2">
      <c r="A128" s="4">
        <v>30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>
        <v>4</v>
      </c>
      <c r="M128" s="3"/>
    </row>
    <row r="129" spans="1:13" s="34" customFormat="1" x14ac:dyDescent="0.2">
      <c r="A129" s="4">
        <v>33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>
        <v>3</v>
      </c>
      <c r="M129" s="3"/>
    </row>
    <row r="130" spans="1:13" s="34" customFormat="1" x14ac:dyDescent="0.2">
      <c r="A130" s="4">
        <v>43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>
        <v>2</v>
      </c>
      <c r="M130" s="3"/>
    </row>
    <row r="131" spans="1:13" s="34" customFormat="1" x14ac:dyDescent="0.2">
      <c r="A131" s="4">
        <v>47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>
        <v>2</v>
      </c>
      <c r="M131" s="3"/>
    </row>
    <row r="132" spans="1:13" s="34" customFormat="1" x14ac:dyDescent="0.2">
      <c r="A132" s="4">
        <v>66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>
        <v>2</v>
      </c>
      <c r="M132" s="3"/>
    </row>
    <row r="133" spans="1:13" s="34" customFormat="1" x14ac:dyDescent="0.2">
      <c r="A133" s="4">
        <v>68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>
        <v>3</v>
      </c>
      <c r="M133" s="15"/>
    </row>
    <row r="134" spans="1:13" s="34" customFormat="1" x14ac:dyDescent="0.2">
      <c r="A134" s="4">
        <v>73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>
        <v>2</v>
      </c>
      <c r="M134" s="3"/>
    </row>
    <row r="135" spans="1:13" x14ac:dyDescent="0.2">
      <c r="A135" s="4">
        <v>93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>
        <v>4</v>
      </c>
      <c r="M135" s="3"/>
    </row>
    <row r="136" spans="1:13" x14ac:dyDescent="0.2">
      <c r="A136" s="4">
        <v>107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>
        <v>7</v>
      </c>
      <c r="M136" s="15"/>
    </row>
    <row r="137" spans="1:13" s="34" customFormat="1" x14ac:dyDescent="0.2">
      <c r="A137" s="4">
        <v>113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>
        <v>12</v>
      </c>
      <c r="M137" s="3"/>
    </row>
    <row r="138" spans="1:13" x14ac:dyDescent="0.2">
      <c r="A138" s="4">
        <v>122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>
        <v>2</v>
      </c>
      <c r="M138" s="3"/>
    </row>
    <row r="139" spans="1:13" s="34" customFormat="1" x14ac:dyDescent="0.2">
      <c r="A139" s="4">
        <v>124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>
        <v>7</v>
      </c>
      <c r="M139" s="3"/>
    </row>
    <row r="140" spans="1:13" s="34" customFormat="1" x14ac:dyDescent="0.2">
      <c r="A140" s="4">
        <v>159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>
        <v>2</v>
      </c>
      <c r="M140" s="15"/>
    </row>
    <row r="141" spans="1:13" s="34" customFormat="1" x14ac:dyDescent="0.2">
      <c r="A141" s="4">
        <v>173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>
        <v>4</v>
      </c>
      <c r="M141" s="15"/>
    </row>
    <row r="142" spans="1:13" s="34" customFormat="1" x14ac:dyDescent="0.2">
      <c r="A142" s="4">
        <v>174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>
        <v>2</v>
      </c>
      <c r="M142" s="15"/>
    </row>
    <row r="143" spans="1:13" s="34" customFormat="1" x14ac:dyDescent="0.2">
      <c r="A143" s="4">
        <v>183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>
        <v>2</v>
      </c>
      <c r="M143" s="15"/>
    </row>
    <row r="144" spans="1:13" s="34" customFormat="1" x14ac:dyDescent="0.2">
      <c r="A144" s="4">
        <v>191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>
        <v>6</v>
      </c>
      <c r="M144" s="15"/>
    </row>
    <row r="145" spans="1:13" s="34" customFormat="1" x14ac:dyDescent="0.2">
      <c r="A145" s="4">
        <v>203</v>
      </c>
      <c r="B145" s="15"/>
      <c r="C145" s="15"/>
      <c r="D145" s="15"/>
      <c r="E145" s="15"/>
      <c r="F145" s="15"/>
      <c r="G145" s="15"/>
      <c r="H145" s="15"/>
      <c r="I145" s="15"/>
      <c r="J145" s="30"/>
      <c r="K145" s="30"/>
      <c r="L145" s="15">
        <v>2</v>
      </c>
      <c r="M145" s="15"/>
    </row>
    <row r="146" spans="1:13" s="34" customFormat="1" x14ac:dyDescent="0.2">
      <c r="A146" s="4">
        <v>211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>
        <v>5</v>
      </c>
      <c r="M146" s="15"/>
    </row>
    <row r="147" spans="1:13" s="34" customFormat="1" x14ac:dyDescent="0.2">
      <c r="A147" s="4">
        <v>227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>
        <v>6</v>
      </c>
      <c r="M147" s="15"/>
    </row>
    <row r="148" spans="1:13" s="34" customFormat="1" x14ac:dyDescent="0.2">
      <c r="A148" s="4">
        <v>247</v>
      </c>
      <c r="B148" s="15"/>
      <c r="C148" s="15"/>
      <c r="D148" s="15"/>
      <c r="E148" s="15"/>
      <c r="F148" s="15"/>
      <c r="G148" s="15"/>
      <c r="H148" s="15"/>
      <c r="I148" s="15"/>
      <c r="J148" s="30"/>
      <c r="K148" s="30"/>
      <c r="L148" s="15">
        <v>2</v>
      </c>
      <c r="M148" s="15"/>
    </row>
    <row r="149" spans="1:13" s="34" customFormat="1" x14ac:dyDescent="0.2">
      <c r="A149" s="4">
        <v>248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>
        <v>2</v>
      </c>
      <c r="M149" s="15"/>
    </row>
    <row r="150" spans="1:13" s="34" customFormat="1" x14ac:dyDescent="0.2">
      <c r="A150" s="4">
        <v>249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>
        <v>2</v>
      </c>
      <c r="M150" s="15"/>
    </row>
    <row r="151" spans="1:13" s="34" customFormat="1" x14ac:dyDescent="0.2">
      <c r="A151" s="4">
        <v>251</v>
      </c>
      <c r="B151" s="15"/>
      <c r="C151" s="15"/>
      <c r="D151" s="15"/>
      <c r="E151" s="15"/>
      <c r="F151" s="15"/>
      <c r="G151" s="15"/>
      <c r="H151" s="15"/>
      <c r="I151" s="15"/>
      <c r="J151" s="30"/>
      <c r="K151" s="30"/>
      <c r="L151" s="15">
        <v>2</v>
      </c>
      <c r="M151" s="15"/>
    </row>
    <row r="152" spans="1:13" s="34" customFormat="1" x14ac:dyDescent="0.2">
      <c r="A152" s="4">
        <v>252</v>
      </c>
      <c r="B152" s="15"/>
      <c r="C152" s="15"/>
      <c r="D152" s="15"/>
      <c r="E152" s="15"/>
      <c r="F152" s="15"/>
      <c r="G152" s="15"/>
      <c r="H152" s="15"/>
      <c r="I152" s="15"/>
      <c r="J152" s="30"/>
      <c r="K152" s="30"/>
      <c r="L152" s="15">
        <v>2</v>
      </c>
      <c r="M152" s="15"/>
    </row>
    <row r="153" spans="1:13" x14ac:dyDescent="0.2">
      <c r="A153" s="4">
        <v>253</v>
      </c>
      <c r="B153" s="15"/>
      <c r="C153" s="15"/>
      <c r="D153" s="15"/>
      <c r="E153" s="15"/>
      <c r="F153" s="15"/>
      <c r="G153" s="15"/>
      <c r="H153" s="15"/>
      <c r="I153" s="15"/>
      <c r="J153" s="30"/>
      <c r="K153" s="30"/>
      <c r="L153" s="15">
        <v>2</v>
      </c>
      <c r="M153" s="15"/>
    </row>
    <row r="154" spans="1:13" x14ac:dyDescent="0.2">
      <c r="A154" s="4">
        <v>257</v>
      </c>
      <c r="B154" s="15"/>
      <c r="C154" s="15"/>
      <c r="D154" s="15"/>
      <c r="E154" s="15"/>
      <c r="F154" s="15"/>
      <c r="G154" s="15"/>
      <c r="H154" s="15"/>
      <c r="I154" s="15"/>
      <c r="J154" s="30"/>
      <c r="K154" s="30"/>
      <c r="L154" s="15">
        <v>8</v>
      </c>
      <c r="M154" s="15"/>
    </row>
    <row r="155" spans="1:13" x14ac:dyDescent="0.2">
      <c r="A155" s="4">
        <v>263</v>
      </c>
      <c r="B155" s="15"/>
      <c r="C155" s="15"/>
      <c r="D155" s="15"/>
      <c r="E155" s="15"/>
      <c r="F155" s="15"/>
      <c r="G155" s="15"/>
      <c r="H155" s="15"/>
      <c r="I155" s="15"/>
      <c r="J155" s="30"/>
      <c r="K155" s="30"/>
      <c r="L155" s="15">
        <v>4</v>
      </c>
      <c r="M155" s="15"/>
    </row>
    <row r="156" spans="1:13" x14ac:dyDescent="0.2">
      <c r="A156" s="4">
        <v>265</v>
      </c>
      <c r="B156" s="15"/>
      <c r="C156" s="15"/>
      <c r="D156" s="15"/>
      <c r="E156" s="15"/>
      <c r="F156" s="15"/>
      <c r="G156" s="15"/>
      <c r="H156" s="15"/>
      <c r="I156" s="15"/>
      <c r="J156" s="30"/>
      <c r="K156" s="30"/>
      <c r="L156" s="15">
        <v>8</v>
      </c>
      <c r="M156" s="15"/>
    </row>
    <row r="157" spans="1:13" x14ac:dyDescent="0.2">
      <c r="A157" s="4">
        <v>266</v>
      </c>
      <c r="B157" s="15"/>
      <c r="C157" s="15"/>
      <c r="D157" s="15"/>
      <c r="E157" s="15"/>
      <c r="F157" s="15"/>
      <c r="G157" s="15"/>
      <c r="H157" s="15"/>
      <c r="I157" s="15"/>
      <c r="J157" s="30"/>
      <c r="K157" s="30"/>
      <c r="L157" s="15">
        <v>7</v>
      </c>
      <c r="M157" s="15"/>
    </row>
    <row r="158" spans="1:13" x14ac:dyDescent="0.2">
      <c r="A158" s="4">
        <v>274</v>
      </c>
      <c r="B158" s="15"/>
      <c r="C158" s="15"/>
      <c r="D158" s="15"/>
      <c r="E158" s="15"/>
      <c r="F158" s="15"/>
      <c r="G158" s="15"/>
      <c r="H158" s="15"/>
      <c r="I158" s="15"/>
      <c r="J158" s="30"/>
      <c r="K158" s="30"/>
      <c r="L158" s="15">
        <v>3</v>
      </c>
      <c r="M158" s="15"/>
    </row>
    <row r="159" spans="1:13" x14ac:dyDescent="0.2">
      <c r="A159" s="4">
        <v>287</v>
      </c>
      <c r="B159" s="15"/>
      <c r="C159" s="15"/>
      <c r="D159" s="15"/>
      <c r="E159" s="15"/>
      <c r="F159" s="15"/>
      <c r="G159" s="15"/>
      <c r="H159" s="15"/>
      <c r="I159" s="15"/>
      <c r="J159" s="30"/>
      <c r="K159" s="30"/>
      <c r="L159" s="15">
        <v>2</v>
      </c>
      <c r="M159" s="15"/>
    </row>
    <row r="160" spans="1:13" x14ac:dyDescent="0.2">
      <c r="A160" s="4">
        <v>297</v>
      </c>
      <c r="B160" s="15"/>
      <c r="C160" s="15"/>
      <c r="D160" s="15"/>
      <c r="E160" s="15"/>
      <c r="F160" s="15"/>
      <c r="G160" s="15"/>
      <c r="H160" s="15"/>
      <c r="I160" s="15"/>
      <c r="J160" s="30"/>
      <c r="K160" s="30"/>
      <c r="L160" s="15">
        <v>4</v>
      </c>
      <c r="M160" s="15"/>
    </row>
    <row r="161" spans="1:13" s="34" customFormat="1" x14ac:dyDescent="0.2">
      <c r="A161" s="4">
        <v>314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>
        <v>2</v>
      </c>
      <c r="M161" s="15"/>
    </row>
    <row r="162" spans="1:13" x14ac:dyDescent="0.2">
      <c r="A162" s="4">
        <v>321</v>
      </c>
      <c r="B162" s="15"/>
      <c r="C162" s="15"/>
      <c r="D162" s="15"/>
      <c r="E162" s="15"/>
      <c r="F162" s="15"/>
      <c r="G162" s="15"/>
      <c r="H162" s="15"/>
      <c r="I162" s="15"/>
      <c r="J162" s="30"/>
      <c r="K162" s="30"/>
      <c r="L162" s="15">
        <v>11</v>
      </c>
      <c r="M162" s="15"/>
    </row>
    <row r="163" spans="1:13" s="34" customFormat="1" x14ac:dyDescent="0.2">
      <c r="A163" s="4">
        <v>336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>
        <v>4</v>
      </c>
      <c r="M163" s="15"/>
    </row>
    <row r="164" spans="1:13" s="34" customFormat="1" x14ac:dyDescent="0.2">
      <c r="A164" s="4">
        <v>340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>
        <v>3</v>
      </c>
      <c r="M164" s="15"/>
    </row>
    <row r="165" spans="1:13" s="34" customFormat="1" x14ac:dyDescent="0.2">
      <c r="A165" s="4">
        <v>347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>
        <v>4</v>
      </c>
      <c r="M165" s="15"/>
    </row>
    <row r="166" spans="1:13" x14ac:dyDescent="0.2">
      <c r="A166" s="64" t="s">
        <v>38</v>
      </c>
      <c r="B166" s="31">
        <f t="shared" ref="B166:I166" si="0">SUM(B4:B165)</f>
        <v>85</v>
      </c>
      <c r="C166" s="32">
        <f t="shared" si="0"/>
        <v>50</v>
      </c>
      <c r="D166" s="32">
        <f t="shared" si="0"/>
        <v>14</v>
      </c>
      <c r="E166" s="32">
        <f t="shared" si="0"/>
        <v>17</v>
      </c>
      <c r="F166" s="32">
        <f t="shared" si="0"/>
        <v>38</v>
      </c>
      <c r="G166" s="32">
        <f t="shared" si="0"/>
        <v>142</v>
      </c>
      <c r="H166" s="31">
        <f t="shared" si="0"/>
        <v>16</v>
      </c>
      <c r="I166" s="32">
        <f t="shared" si="0"/>
        <v>838.15</v>
      </c>
      <c r="J166" s="31">
        <f>SUM(J4:J165)</f>
        <v>52</v>
      </c>
      <c r="K166" s="32">
        <f>SUM(K4:K165)</f>
        <v>9764</v>
      </c>
      <c r="L166" s="32">
        <f>SUM(L4:L165)</f>
        <v>181</v>
      </c>
      <c r="M166" s="31">
        <f>SUM(M4:M165)</f>
        <v>900</v>
      </c>
    </row>
    <row r="167" spans="1:13" x14ac:dyDescent="0.2">
      <c r="A167" s="7"/>
      <c r="B167" s="42"/>
      <c r="C167" s="42"/>
      <c r="D167" s="42"/>
    </row>
    <row r="168" spans="1:13" x14ac:dyDescent="0.2">
      <c r="A168" s="84" t="s">
        <v>31</v>
      </c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6"/>
    </row>
    <row r="169" spans="1:13" x14ac:dyDescent="0.2">
      <c r="A169" s="7"/>
      <c r="B169" s="42"/>
      <c r="C169" s="42"/>
      <c r="D169" s="42"/>
    </row>
    <row r="170" spans="1:13" x14ac:dyDescent="0.2">
      <c r="A170" s="44"/>
      <c r="B170" s="42"/>
      <c r="C170" s="42"/>
      <c r="D170" s="42"/>
    </row>
    <row r="171" spans="1:13" x14ac:dyDescent="0.2">
      <c r="A171" s="7"/>
      <c r="B171" s="42"/>
      <c r="C171" s="42"/>
      <c r="D171" s="42"/>
    </row>
    <row r="172" spans="1:13" x14ac:dyDescent="0.2">
      <c r="A172" s="44"/>
      <c r="B172" s="42"/>
      <c r="C172" s="42"/>
      <c r="D172" s="42"/>
    </row>
    <row r="173" spans="1:13" x14ac:dyDescent="0.2">
      <c r="A173" s="7"/>
      <c r="B173" s="42"/>
      <c r="C173" s="42"/>
      <c r="D173" s="42"/>
    </row>
    <row r="174" spans="1:13" x14ac:dyDescent="0.2">
      <c r="A174" s="44"/>
      <c r="B174" s="42"/>
      <c r="C174" s="42"/>
      <c r="D174" s="42"/>
    </row>
    <row r="175" spans="1:13" x14ac:dyDescent="0.2">
      <c r="A175" s="7"/>
      <c r="B175" s="42"/>
      <c r="C175" s="42"/>
      <c r="D175" s="42"/>
    </row>
    <row r="176" spans="1:13" x14ac:dyDescent="0.2">
      <c r="A176" s="7"/>
      <c r="B176" s="42"/>
      <c r="C176" s="42"/>
      <c r="D176" s="42"/>
    </row>
    <row r="177" spans="1:13" x14ac:dyDescent="0.2">
      <c r="A177" s="44"/>
      <c r="B177" s="42"/>
      <c r="C177" s="42"/>
      <c r="D177" s="42"/>
      <c r="E177" s="17"/>
      <c r="F177" s="17"/>
      <c r="G177" s="17"/>
      <c r="H177" s="17"/>
      <c r="I177" s="17"/>
      <c r="J177" s="17"/>
      <c r="K177" s="17"/>
      <c r="L177" s="17"/>
      <c r="M177" s="17"/>
    </row>
    <row r="178" spans="1:13" x14ac:dyDescent="0.2">
      <c r="A178" s="7"/>
      <c r="B178" s="42"/>
      <c r="C178" s="42"/>
      <c r="D178" s="42"/>
      <c r="E178" s="17"/>
      <c r="F178" s="17"/>
      <c r="G178" s="17"/>
      <c r="H178" s="17"/>
      <c r="I178" s="17"/>
      <c r="J178" s="17"/>
      <c r="K178" s="17"/>
      <c r="L178" s="17"/>
      <c r="M178" s="17"/>
    </row>
    <row r="179" spans="1:13" x14ac:dyDescent="0.2">
      <c r="A179" s="44"/>
      <c r="B179" s="42"/>
      <c r="C179" s="42"/>
      <c r="D179" s="42"/>
      <c r="E179" s="17"/>
      <c r="F179" s="17"/>
      <c r="G179" s="17"/>
      <c r="H179" s="17"/>
      <c r="I179" s="17"/>
      <c r="J179" s="17"/>
      <c r="K179" s="17"/>
      <c r="L179" s="17"/>
      <c r="M179" s="17"/>
    </row>
    <row r="180" spans="1:13" x14ac:dyDescent="0.2">
      <c r="A180" s="7"/>
      <c r="B180" s="42"/>
      <c r="C180" s="42"/>
      <c r="D180" s="42"/>
      <c r="E180" s="17"/>
      <c r="F180" s="17"/>
      <c r="G180" s="17"/>
      <c r="H180" s="17"/>
      <c r="I180" s="17"/>
      <c r="J180" s="17"/>
      <c r="K180" s="17"/>
      <c r="L180" s="17"/>
      <c r="M180" s="17"/>
    </row>
    <row r="181" spans="1:13" x14ac:dyDescent="0.2">
      <c r="A181" s="44"/>
      <c r="B181" s="42"/>
      <c r="C181" s="42"/>
      <c r="D181" s="42"/>
      <c r="E181" s="17"/>
      <c r="F181" s="17"/>
      <c r="G181" s="17"/>
      <c r="H181" s="17"/>
      <c r="I181" s="17"/>
      <c r="J181" s="17"/>
      <c r="K181" s="17"/>
      <c r="L181" s="17"/>
      <c r="M181" s="17"/>
    </row>
  </sheetData>
  <sortState ref="A84:M106">
    <sortCondition ref="A84:A106"/>
  </sortState>
  <mergeCells count="1">
    <mergeCell ref="A168:M16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8" fitToHeight="0" orientation="landscape" r:id="rId1"/>
  <headerFooter>
    <oddHeader>&amp;C&amp;10Bisher eingeplante Projekte Gesamt
Dosud naplánované projekty celkem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"/>
  <sheetViews>
    <sheetView zoomScale="70" zoomScaleNormal="70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D26" sqref="D26"/>
    </sheetView>
  </sheetViews>
  <sheetFormatPr baseColWidth="10" defaultColWidth="11" defaultRowHeight="12.75" x14ac:dyDescent="0.2"/>
  <cols>
    <col min="1" max="1" width="44" style="17" customWidth="1"/>
    <col min="2" max="13" width="14" style="43" customWidth="1"/>
    <col min="14" max="16384" width="11" style="17"/>
  </cols>
  <sheetData>
    <row r="1" spans="1:13" s="41" customFormat="1" x14ac:dyDescent="0.2">
      <c r="A1" s="24" t="s">
        <v>29</v>
      </c>
      <c r="B1" s="1" t="s">
        <v>0</v>
      </c>
      <c r="C1" s="21" t="s">
        <v>0</v>
      </c>
      <c r="D1" s="21" t="s">
        <v>5</v>
      </c>
      <c r="E1" s="21" t="s">
        <v>5</v>
      </c>
      <c r="F1" s="21" t="s">
        <v>10</v>
      </c>
      <c r="G1" s="21" t="s">
        <v>10</v>
      </c>
      <c r="H1" s="1" t="s">
        <v>15</v>
      </c>
      <c r="I1" s="21" t="s">
        <v>15</v>
      </c>
      <c r="J1" s="1" t="s">
        <v>20</v>
      </c>
      <c r="K1" s="21" t="s">
        <v>20</v>
      </c>
      <c r="L1" s="21">
        <v>11</v>
      </c>
      <c r="M1" s="1">
        <v>11</v>
      </c>
    </row>
    <row r="2" spans="1:13" s="41" customFormat="1" x14ac:dyDescent="0.2">
      <c r="A2" s="24" t="s">
        <v>30</v>
      </c>
      <c r="B2" s="3" t="s">
        <v>1</v>
      </c>
      <c r="C2" s="22" t="s">
        <v>3</v>
      </c>
      <c r="D2" s="22" t="s">
        <v>6</v>
      </c>
      <c r="E2" s="22" t="s">
        <v>8</v>
      </c>
      <c r="F2" s="22" t="s">
        <v>11</v>
      </c>
      <c r="G2" s="22" t="s">
        <v>13</v>
      </c>
      <c r="H2" s="3" t="s">
        <v>16</v>
      </c>
      <c r="I2" s="22" t="s">
        <v>18</v>
      </c>
      <c r="J2" s="3" t="s">
        <v>21</v>
      </c>
      <c r="K2" s="22" t="s">
        <v>23</v>
      </c>
      <c r="L2" s="22" t="s">
        <v>25</v>
      </c>
      <c r="M2" s="3" t="s">
        <v>27</v>
      </c>
    </row>
    <row r="3" spans="1:13" ht="255" x14ac:dyDescent="0.2">
      <c r="A3" s="23" t="s">
        <v>40</v>
      </c>
      <c r="B3" s="3" t="s">
        <v>2</v>
      </c>
      <c r="C3" s="22" t="s">
        <v>4</v>
      </c>
      <c r="D3" s="22" t="s">
        <v>7</v>
      </c>
      <c r="E3" s="22" t="s">
        <v>9</v>
      </c>
      <c r="F3" s="22" t="s">
        <v>12</v>
      </c>
      <c r="G3" s="22" t="s">
        <v>14</v>
      </c>
      <c r="H3" s="3" t="s">
        <v>17</v>
      </c>
      <c r="I3" s="22" t="s">
        <v>19</v>
      </c>
      <c r="J3" s="3" t="s">
        <v>22</v>
      </c>
      <c r="K3" s="22" t="s">
        <v>24</v>
      </c>
      <c r="L3" s="22" t="s">
        <v>26</v>
      </c>
      <c r="M3" s="3" t="s">
        <v>28</v>
      </c>
    </row>
    <row r="4" spans="1:13" x14ac:dyDescent="0.2">
      <c r="A4" s="11" t="s">
        <v>32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x14ac:dyDescent="0.2">
      <c r="A5" s="52">
        <v>18</v>
      </c>
      <c r="B5" s="51">
        <v>15</v>
      </c>
      <c r="C5" s="51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x14ac:dyDescent="0.2">
      <c r="A6" s="27">
        <v>36</v>
      </c>
      <c r="B6" s="45"/>
      <c r="C6" s="45">
        <v>3</v>
      </c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x14ac:dyDescent="0.2">
      <c r="A7" s="52">
        <v>38</v>
      </c>
      <c r="B7" s="51"/>
      <c r="C7" s="51">
        <v>4</v>
      </c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x14ac:dyDescent="0.2">
      <c r="A8" s="4">
        <v>40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">
      <c r="A9" s="4">
        <v>41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">
      <c r="A10" s="27">
        <v>103</v>
      </c>
      <c r="B10" s="45"/>
      <c r="C10" s="45">
        <v>2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x14ac:dyDescent="0.2">
      <c r="A11" s="52">
        <v>118</v>
      </c>
      <c r="B11" s="51"/>
      <c r="C11" s="51">
        <v>3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x14ac:dyDescent="0.2">
      <c r="A12" s="27">
        <v>123</v>
      </c>
      <c r="B12" s="45"/>
      <c r="C12" s="45">
        <v>2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x14ac:dyDescent="0.2">
      <c r="A13" s="52">
        <v>144</v>
      </c>
      <c r="B13" s="51"/>
      <c r="C13" s="51">
        <v>2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x14ac:dyDescent="0.2">
      <c r="A14" s="52">
        <v>182</v>
      </c>
      <c r="B14" s="53"/>
      <c r="C14" s="53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3" x14ac:dyDescent="0.2">
      <c r="A15" s="52">
        <v>185</v>
      </c>
      <c r="B15" s="53"/>
      <c r="C15" s="53">
        <v>3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3" x14ac:dyDescent="0.2">
      <c r="A16" s="4">
        <v>201</v>
      </c>
      <c r="B16" s="15"/>
      <c r="C16" s="15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11" t="s">
        <v>33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2">
      <c r="A18" s="27">
        <v>24</v>
      </c>
      <c r="B18" s="45"/>
      <c r="C18" s="45"/>
      <c r="D18" s="45"/>
      <c r="E18" s="45">
        <v>1</v>
      </c>
      <c r="F18" s="45"/>
      <c r="G18" s="45"/>
      <c r="H18" s="45"/>
      <c r="I18" s="45"/>
      <c r="J18" s="45"/>
      <c r="K18" s="45"/>
      <c r="L18" s="45"/>
      <c r="M18" s="45"/>
    </row>
    <row r="19" spans="1:13" x14ac:dyDescent="0.2">
      <c r="A19" s="27">
        <v>28</v>
      </c>
      <c r="B19" s="45"/>
      <c r="C19" s="45"/>
      <c r="D19" s="45">
        <v>4</v>
      </c>
      <c r="E19" s="45">
        <v>3</v>
      </c>
      <c r="F19" s="45"/>
      <c r="G19" s="45"/>
      <c r="H19" s="45"/>
      <c r="I19" s="45"/>
      <c r="J19" s="45"/>
      <c r="K19" s="45"/>
      <c r="L19" s="45"/>
      <c r="M19" s="45"/>
    </row>
    <row r="20" spans="1:13" x14ac:dyDescent="0.2">
      <c r="A20" s="27">
        <v>48</v>
      </c>
      <c r="B20" s="45"/>
      <c r="C20" s="45"/>
      <c r="D20" s="45"/>
      <c r="E20" s="45">
        <v>4</v>
      </c>
      <c r="F20" s="45"/>
      <c r="G20" s="45"/>
      <c r="H20" s="45"/>
      <c r="I20" s="45"/>
      <c r="J20" s="45"/>
      <c r="K20" s="45"/>
      <c r="L20" s="45"/>
      <c r="M20" s="45"/>
    </row>
    <row r="21" spans="1:13" x14ac:dyDescent="0.2">
      <c r="A21" s="27">
        <v>53</v>
      </c>
      <c r="B21" s="45"/>
      <c r="C21" s="45"/>
      <c r="D21" s="45">
        <v>6</v>
      </c>
      <c r="E21" s="45">
        <v>3</v>
      </c>
      <c r="F21" s="45"/>
      <c r="G21" s="45"/>
      <c r="H21" s="45"/>
      <c r="I21" s="45"/>
      <c r="J21" s="45"/>
      <c r="K21" s="45"/>
      <c r="L21" s="45"/>
      <c r="M21" s="45"/>
    </row>
    <row r="22" spans="1:13" x14ac:dyDescent="0.2">
      <c r="A22" s="27">
        <v>85</v>
      </c>
      <c r="B22" s="45"/>
      <c r="C22" s="45"/>
      <c r="D22" s="45">
        <v>1</v>
      </c>
      <c r="E22" s="45"/>
      <c r="F22" s="45"/>
      <c r="G22" s="45"/>
      <c r="H22" s="45"/>
      <c r="I22" s="45"/>
      <c r="J22" s="45"/>
      <c r="K22" s="45"/>
      <c r="L22" s="45"/>
      <c r="M22" s="45"/>
    </row>
    <row r="23" spans="1:13" s="34" customFormat="1" x14ac:dyDescent="0.2">
      <c r="A23" s="52">
        <v>90</v>
      </c>
      <c r="B23" s="53"/>
      <c r="C23" s="53"/>
      <c r="D23" s="53">
        <v>1</v>
      </c>
      <c r="E23" s="53"/>
      <c r="F23" s="53"/>
      <c r="G23" s="53"/>
      <c r="H23" s="53"/>
      <c r="I23" s="53"/>
      <c r="J23" s="53"/>
      <c r="K23" s="53"/>
      <c r="L23" s="53"/>
      <c r="M23" s="53"/>
    </row>
    <row r="24" spans="1:13" x14ac:dyDescent="0.2">
      <c r="A24" s="27">
        <v>91</v>
      </c>
      <c r="B24" s="45"/>
      <c r="C24" s="45"/>
      <c r="D24" s="45"/>
      <c r="E24" s="45">
        <v>2</v>
      </c>
      <c r="F24" s="45"/>
      <c r="G24" s="45"/>
      <c r="H24" s="45"/>
      <c r="I24" s="45"/>
      <c r="J24" s="45"/>
      <c r="K24" s="45"/>
      <c r="L24" s="45"/>
      <c r="M24" s="45"/>
    </row>
    <row r="25" spans="1:13" x14ac:dyDescent="0.2">
      <c r="A25" s="27">
        <v>110</v>
      </c>
      <c r="B25" s="45"/>
      <c r="C25" s="45"/>
      <c r="D25" s="45"/>
      <c r="E25" s="45">
        <v>1</v>
      </c>
      <c r="F25" s="45"/>
      <c r="G25" s="45"/>
      <c r="H25" s="45"/>
      <c r="I25" s="45"/>
      <c r="J25" s="45"/>
      <c r="K25" s="45"/>
      <c r="L25" s="45"/>
      <c r="M25" s="45"/>
    </row>
    <row r="26" spans="1:13" s="34" customFormat="1" x14ac:dyDescent="0.2">
      <c r="A26" s="52">
        <v>217</v>
      </c>
      <c r="B26" s="53"/>
      <c r="C26" s="53"/>
      <c r="D26" s="53">
        <v>2</v>
      </c>
      <c r="E26" s="53"/>
      <c r="F26" s="53"/>
      <c r="G26" s="53"/>
      <c r="H26" s="53"/>
      <c r="I26" s="53"/>
      <c r="J26" s="53"/>
      <c r="K26" s="53"/>
      <c r="L26" s="53"/>
      <c r="M26" s="53"/>
    </row>
    <row r="27" spans="1:13" x14ac:dyDescent="0.2">
      <c r="A27" s="11" t="s">
        <v>34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s="34" customFormat="1" x14ac:dyDescent="0.2">
      <c r="A28" s="4">
        <v>25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">
      <c r="A29" s="27">
        <v>32</v>
      </c>
      <c r="B29" s="45"/>
      <c r="C29" s="45"/>
      <c r="D29" s="45"/>
      <c r="E29" s="45"/>
      <c r="F29" s="45">
        <v>1</v>
      </c>
      <c r="G29" s="45">
        <v>4</v>
      </c>
      <c r="H29" s="45"/>
      <c r="I29" s="45"/>
      <c r="J29" s="45"/>
      <c r="K29" s="45"/>
      <c r="L29" s="45"/>
      <c r="M29" s="45"/>
    </row>
    <row r="30" spans="1:13" x14ac:dyDescent="0.2">
      <c r="A30" s="27">
        <v>35</v>
      </c>
      <c r="B30" s="45"/>
      <c r="C30" s="45"/>
      <c r="D30" s="45"/>
      <c r="E30" s="45"/>
      <c r="F30" s="45"/>
      <c r="G30" s="45">
        <v>5</v>
      </c>
      <c r="H30" s="45"/>
      <c r="I30" s="45"/>
      <c r="J30" s="45"/>
      <c r="K30" s="45"/>
      <c r="L30" s="45"/>
      <c r="M30" s="45"/>
    </row>
    <row r="31" spans="1:13" x14ac:dyDescent="0.2">
      <c r="A31" s="27">
        <v>37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x14ac:dyDescent="0.2">
      <c r="A32" s="27">
        <v>51</v>
      </c>
      <c r="B32" s="45"/>
      <c r="C32" s="45"/>
      <c r="D32" s="45"/>
      <c r="E32" s="45"/>
      <c r="F32" s="45"/>
      <c r="G32" s="45">
        <v>1</v>
      </c>
      <c r="H32" s="45"/>
      <c r="I32" s="45"/>
      <c r="J32" s="45"/>
      <c r="K32" s="45"/>
      <c r="L32" s="45"/>
      <c r="M32" s="45"/>
    </row>
    <row r="33" spans="1:13" s="34" customFormat="1" x14ac:dyDescent="0.2">
      <c r="A33" s="27">
        <v>60</v>
      </c>
      <c r="B33" s="45"/>
      <c r="C33" s="45"/>
      <c r="D33" s="45"/>
      <c r="E33" s="45"/>
      <c r="F33" s="45"/>
      <c r="G33" s="45">
        <v>8</v>
      </c>
      <c r="H33" s="45"/>
      <c r="I33" s="45"/>
      <c r="J33" s="45"/>
      <c r="K33" s="45"/>
      <c r="L33" s="45"/>
      <c r="M33" s="45"/>
    </row>
    <row r="34" spans="1:13" x14ac:dyDescent="0.2">
      <c r="A34" s="27">
        <v>62</v>
      </c>
      <c r="B34" s="45"/>
      <c r="C34" s="45"/>
      <c r="D34" s="45"/>
      <c r="E34" s="45"/>
      <c r="F34" s="45"/>
      <c r="G34" s="45">
        <v>6</v>
      </c>
      <c r="H34" s="45"/>
      <c r="I34" s="45"/>
      <c r="J34" s="45"/>
      <c r="K34" s="45"/>
      <c r="L34" s="45"/>
      <c r="M34" s="45"/>
    </row>
    <row r="35" spans="1:13" x14ac:dyDescent="0.2">
      <c r="A35" s="27">
        <v>63</v>
      </c>
      <c r="B35" s="45"/>
      <c r="C35" s="45"/>
      <c r="D35" s="45"/>
      <c r="E35" s="45"/>
      <c r="F35" s="45"/>
      <c r="G35" s="45">
        <v>4</v>
      </c>
      <c r="H35" s="45"/>
      <c r="I35" s="45"/>
      <c r="J35" s="45"/>
      <c r="K35" s="45"/>
      <c r="L35" s="45"/>
      <c r="M35" s="45"/>
    </row>
    <row r="36" spans="1:13" x14ac:dyDescent="0.2">
      <c r="A36" s="4">
        <v>72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x14ac:dyDescent="0.2">
      <c r="A37" s="27">
        <v>78</v>
      </c>
      <c r="B37" s="45"/>
      <c r="C37" s="45"/>
      <c r="D37" s="45"/>
      <c r="E37" s="45"/>
      <c r="F37" s="45"/>
      <c r="G37" s="45">
        <v>8</v>
      </c>
      <c r="H37" s="45"/>
      <c r="I37" s="45"/>
      <c r="J37" s="45"/>
      <c r="K37" s="45"/>
      <c r="L37" s="45"/>
      <c r="M37" s="45"/>
    </row>
    <row r="38" spans="1:13" x14ac:dyDescent="0.2">
      <c r="A38" s="27">
        <v>88</v>
      </c>
      <c r="B38" s="45"/>
      <c r="C38" s="45"/>
      <c r="D38" s="45"/>
      <c r="E38" s="45"/>
      <c r="F38" s="45"/>
      <c r="G38" s="45">
        <v>4</v>
      </c>
      <c r="H38" s="45"/>
      <c r="I38" s="45"/>
      <c r="J38" s="45"/>
      <c r="K38" s="45"/>
      <c r="L38" s="45"/>
      <c r="M38" s="45"/>
    </row>
    <row r="39" spans="1:13" x14ac:dyDescent="0.2">
      <c r="A39" s="27">
        <v>92</v>
      </c>
      <c r="B39" s="45"/>
      <c r="C39" s="45"/>
      <c r="D39" s="45"/>
      <c r="E39" s="45"/>
      <c r="F39" s="45">
        <v>1</v>
      </c>
      <c r="G39" s="45">
        <v>1</v>
      </c>
      <c r="H39" s="45"/>
      <c r="I39" s="45"/>
      <c r="J39" s="45"/>
      <c r="K39" s="45"/>
      <c r="L39" s="45"/>
      <c r="M39" s="45"/>
    </row>
    <row r="40" spans="1:13" s="34" customFormat="1" x14ac:dyDescent="0.2">
      <c r="A40" s="27">
        <v>106</v>
      </c>
      <c r="B40" s="45"/>
      <c r="C40" s="45"/>
      <c r="D40" s="45"/>
      <c r="E40" s="45"/>
      <c r="F40" s="45"/>
      <c r="G40" s="45">
        <v>3</v>
      </c>
      <c r="H40" s="45"/>
      <c r="I40" s="45"/>
      <c r="J40" s="45"/>
      <c r="K40" s="45"/>
      <c r="L40" s="45"/>
      <c r="M40" s="45"/>
    </row>
    <row r="41" spans="1:13" s="34" customFormat="1" x14ac:dyDescent="0.2">
      <c r="A41" s="26">
        <v>127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s="34" customFormat="1" x14ac:dyDescent="0.2">
      <c r="A42" s="4">
        <v>133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s="34" customFormat="1" x14ac:dyDescent="0.2">
      <c r="A43" s="27">
        <v>142</v>
      </c>
      <c r="B43" s="45"/>
      <c r="C43" s="45"/>
      <c r="D43" s="45"/>
      <c r="E43" s="45"/>
      <c r="F43" s="45"/>
      <c r="G43" s="45">
        <v>3</v>
      </c>
      <c r="H43" s="45"/>
      <c r="I43" s="45"/>
      <c r="J43" s="45"/>
      <c r="K43" s="45"/>
      <c r="L43" s="45"/>
      <c r="M43" s="45"/>
    </row>
    <row r="44" spans="1:13" s="34" customFormat="1" x14ac:dyDescent="0.2">
      <c r="A44" s="52">
        <v>153</v>
      </c>
      <c r="B44" s="53"/>
      <c r="C44" s="53"/>
      <c r="D44" s="53"/>
      <c r="E44" s="53"/>
      <c r="F44" s="53"/>
      <c r="G44" s="53">
        <v>5</v>
      </c>
      <c r="H44" s="53"/>
      <c r="I44" s="53"/>
      <c r="J44" s="53"/>
      <c r="K44" s="53"/>
      <c r="L44" s="53"/>
      <c r="M44" s="53"/>
    </row>
    <row r="45" spans="1:13" s="34" customFormat="1" x14ac:dyDescent="0.2">
      <c r="A45" s="27">
        <v>160</v>
      </c>
      <c r="B45" s="46"/>
      <c r="C45" s="46"/>
      <c r="D45" s="46"/>
      <c r="E45" s="46"/>
      <c r="F45" s="46"/>
      <c r="G45" s="46">
        <v>1</v>
      </c>
      <c r="H45" s="46"/>
      <c r="I45" s="46"/>
      <c r="J45" s="46"/>
      <c r="K45" s="46"/>
      <c r="L45" s="46"/>
      <c r="M45" s="46"/>
    </row>
    <row r="46" spans="1:13" s="34" customFormat="1" x14ac:dyDescent="0.2">
      <c r="A46" s="4">
        <v>168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s="34" customFormat="1" x14ac:dyDescent="0.2">
      <c r="A47" s="4">
        <v>170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x14ac:dyDescent="0.2">
      <c r="A48" s="52">
        <v>178</v>
      </c>
      <c r="B48" s="53"/>
      <c r="C48" s="53"/>
      <c r="D48" s="53"/>
      <c r="E48" s="53"/>
      <c r="F48" s="53">
        <v>1</v>
      </c>
      <c r="G48" s="53"/>
      <c r="H48" s="53"/>
      <c r="I48" s="53"/>
      <c r="J48" s="53"/>
      <c r="K48" s="53"/>
      <c r="L48" s="53"/>
      <c r="M48" s="53"/>
    </row>
    <row r="49" spans="1:13" s="34" customFormat="1" x14ac:dyDescent="0.2">
      <c r="A49" s="4">
        <v>179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x14ac:dyDescent="0.2">
      <c r="A50" s="27">
        <v>194</v>
      </c>
      <c r="B50" s="46"/>
      <c r="C50" s="46"/>
      <c r="D50" s="46"/>
      <c r="E50" s="46"/>
      <c r="F50" s="46"/>
      <c r="G50" s="46">
        <v>1</v>
      </c>
      <c r="H50" s="46"/>
      <c r="I50" s="46"/>
      <c r="J50" s="46"/>
      <c r="K50" s="46"/>
      <c r="L50" s="46"/>
      <c r="M50" s="46"/>
    </row>
    <row r="51" spans="1:13" s="34" customFormat="1" x14ac:dyDescent="0.2">
      <c r="A51" s="4">
        <v>212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34" customFormat="1" x14ac:dyDescent="0.2">
      <c r="A52" s="4">
        <v>225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s="34" customFormat="1" x14ac:dyDescent="0.2">
      <c r="A53" s="4">
        <v>229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s="34" customFormat="1" x14ac:dyDescent="0.2">
      <c r="A54" s="4">
        <v>231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34" customFormat="1" x14ac:dyDescent="0.2">
      <c r="A55" s="27">
        <v>235</v>
      </c>
      <c r="B55" s="46"/>
      <c r="C55" s="46"/>
      <c r="D55" s="46"/>
      <c r="E55" s="46"/>
      <c r="F55" s="46"/>
      <c r="G55" s="46">
        <v>5</v>
      </c>
      <c r="H55" s="46"/>
      <c r="I55" s="46"/>
      <c r="J55" s="46"/>
      <c r="K55" s="46"/>
      <c r="L55" s="46"/>
      <c r="M55" s="46"/>
    </row>
    <row r="56" spans="1:13" s="34" customFormat="1" x14ac:dyDescent="0.2">
      <c r="A56" s="4">
        <v>239</v>
      </c>
      <c r="B56" s="15"/>
      <c r="C56" s="15"/>
      <c r="D56" s="15"/>
      <c r="E56" s="15"/>
      <c r="F56" s="15"/>
      <c r="G56" s="15"/>
      <c r="H56" s="29"/>
      <c r="I56" s="15"/>
      <c r="J56" s="15"/>
      <c r="K56" s="15"/>
      <c r="L56" s="15"/>
      <c r="M56" s="15"/>
    </row>
    <row r="57" spans="1:13" s="34" customFormat="1" x14ac:dyDescent="0.2">
      <c r="A57" s="4">
        <v>255</v>
      </c>
      <c r="B57" s="15"/>
      <c r="C57" s="15"/>
      <c r="D57" s="15"/>
      <c r="E57" s="15"/>
      <c r="F57" s="15"/>
      <c r="G57" s="15"/>
      <c r="H57" s="29"/>
      <c r="I57" s="25"/>
      <c r="J57" s="25"/>
      <c r="K57" s="25"/>
      <c r="L57" s="25"/>
      <c r="M57" s="25"/>
    </row>
    <row r="58" spans="1:13" s="34" customFormat="1" x14ac:dyDescent="0.2">
      <c r="A58" s="4">
        <v>270</v>
      </c>
      <c r="B58" s="15"/>
      <c r="C58" s="15"/>
      <c r="D58" s="15"/>
      <c r="E58" s="15"/>
      <c r="F58" s="15"/>
      <c r="G58" s="15"/>
      <c r="H58" s="15"/>
      <c r="I58" s="25"/>
      <c r="J58" s="25"/>
      <c r="K58" s="25"/>
      <c r="L58" s="25"/>
      <c r="M58" s="25"/>
    </row>
    <row r="59" spans="1:13" s="34" customFormat="1" x14ac:dyDescent="0.2">
      <c r="A59" s="4">
        <v>271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s="34" customFormat="1" x14ac:dyDescent="0.2">
      <c r="A60" s="4">
        <v>275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s="34" customFormat="1" x14ac:dyDescent="0.2">
      <c r="A61" s="4">
        <v>288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s="34" customFormat="1" x14ac:dyDescent="0.2">
      <c r="A62" s="4">
        <v>295</v>
      </c>
      <c r="B62" s="15"/>
      <c r="C62" s="15"/>
      <c r="D62" s="15"/>
      <c r="E62" s="15"/>
      <c r="F62" s="15"/>
      <c r="G62" s="15"/>
      <c r="H62" s="15"/>
      <c r="I62" s="25"/>
      <c r="J62" s="25"/>
      <c r="K62" s="25"/>
      <c r="L62" s="25"/>
      <c r="M62" s="25"/>
    </row>
    <row r="63" spans="1:13" s="34" customFormat="1" x14ac:dyDescent="0.2">
      <c r="A63" s="4">
        <v>299</v>
      </c>
      <c r="B63" s="15"/>
      <c r="C63" s="15"/>
      <c r="D63" s="15"/>
      <c r="E63" s="15"/>
      <c r="F63" s="15"/>
      <c r="G63" s="15"/>
      <c r="H63" s="15"/>
      <c r="I63" s="25"/>
      <c r="J63" s="25"/>
      <c r="K63" s="25"/>
      <c r="L63" s="25"/>
      <c r="M63" s="25"/>
    </row>
    <row r="64" spans="1:13" x14ac:dyDescent="0.2">
      <c r="A64" s="4">
        <v>307</v>
      </c>
      <c r="B64" s="15"/>
      <c r="C64" s="15"/>
      <c r="D64" s="15"/>
      <c r="E64" s="15"/>
      <c r="F64" s="15"/>
      <c r="G64" s="15"/>
      <c r="H64" s="15"/>
      <c r="I64" s="25"/>
      <c r="J64" s="25"/>
      <c r="K64" s="25"/>
      <c r="L64" s="25"/>
      <c r="M64" s="25"/>
    </row>
    <row r="65" spans="1:13" x14ac:dyDescent="0.2">
      <c r="A65" s="11" t="s">
        <v>35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x14ac:dyDescent="0.2">
      <c r="A66" s="27">
        <v>26</v>
      </c>
      <c r="B66" s="45"/>
      <c r="C66" s="45"/>
      <c r="D66" s="45"/>
      <c r="E66" s="45"/>
      <c r="F66" s="45"/>
      <c r="G66" s="45"/>
      <c r="H66" s="45">
        <v>1</v>
      </c>
      <c r="I66" s="45"/>
      <c r="J66" s="45"/>
      <c r="K66" s="45"/>
      <c r="L66" s="45"/>
      <c r="M66" s="45"/>
    </row>
    <row r="67" spans="1:13" ht="15" customHeight="1" x14ac:dyDescent="0.2">
      <c r="A67" s="52">
        <v>70</v>
      </c>
      <c r="B67" s="51"/>
      <c r="C67" s="51"/>
      <c r="D67" s="51"/>
      <c r="E67" s="51"/>
      <c r="F67" s="51"/>
      <c r="G67" s="51"/>
      <c r="H67" s="51"/>
      <c r="I67" s="51">
        <v>7</v>
      </c>
      <c r="J67" s="51"/>
      <c r="K67" s="51"/>
      <c r="L67" s="51"/>
      <c r="M67" s="51"/>
    </row>
    <row r="68" spans="1:13" s="34" customFormat="1" x14ac:dyDescent="0.2">
      <c r="A68" s="27">
        <v>99</v>
      </c>
      <c r="B68" s="45"/>
      <c r="C68" s="45"/>
      <c r="D68" s="45"/>
      <c r="E68" s="45"/>
      <c r="F68" s="45"/>
      <c r="G68" s="45"/>
      <c r="H68" s="45">
        <v>2</v>
      </c>
      <c r="I68" s="45"/>
      <c r="J68" s="45"/>
      <c r="K68" s="45"/>
      <c r="L68" s="45"/>
      <c r="M68" s="45"/>
    </row>
    <row r="69" spans="1:13" s="34" customFormat="1" x14ac:dyDescent="0.2">
      <c r="A69" s="4">
        <v>120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">
      <c r="A70" s="27">
        <v>146</v>
      </c>
      <c r="B70" s="45"/>
      <c r="C70" s="45"/>
      <c r="D70" s="45"/>
      <c r="E70" s="45"/>
      <c r="F70" s="45"/>
      <c r="G70" s="45"/>
      <c r="H70" s="45">
        <v>1</v>
      </c>
      <c r="I70" s="45"/>
      <c r="J70" s="45"/>
      <c r="K70" s="45"/>
      <c r="L70" s="45"/>
      <c r="M70" s="45"/>
    </row>
    <row r="71" spans="1:13" s="34" customFormat="1" x14ac:dyDescent="0.2">
      <c r="A71" s="4">
        <v>184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x14ac:dyDescent="0.2">
      <c r="A72" s="4">
        <v>214</v>
      </c>
      <c r="B72" s="15"/>
      <c r="C72" s="15"/>
      <c r="D72" s="15"/>
      <c r="E72" s="15"/>
      <c r="F72" s="15"/>
      <c r="G72" s="15"/>
      <c r="H72" s="15"/>
      <c r="I72" s="15"/>
      <c r="J72" s="29"/>
      <c r="K72" s="15"/>
      <c r="L72" s="15"/>
      <c r="M72" s="15"/>
    </row>
    <row r="73" spans="1:13" s="34" customFormat="1" x14ac:dyDescent="0.2">
      <c r="A73" s="4">
        <v>215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s="34" customFormat="1" x14ac:dyDescent="0.2">
      <c r="A74" s="4">
        <v>216</v>
      </c>
      <c r="B74" s="15"/>
      <c r="C74" s="15"/>
      <c r="D74" s="15"/>
      <c r="E74" s="15"/>
      <c r="F74" s="15"/>
      <c r="G74" s="15"/>
      <c r="H74" s="15"/>
      <c r="I74" s="15"/>
      <c r="J74" s="29"/>
      <c r="K74" s="15"/>
      <c r="L74" s="15"/>
      <c r="M74" s="15"/>
    </row>
    <row r="75" spans="1:13" s="34" customFormat="1" x14ac:dyDescent="0.2">
      <c r="A75" s="4">
        <v>220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x14ac:dyDescent="0.2">
      <c r="A76" s="4">
        <v>221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x14ac:dyDescent="0.2">
      <c r="A77" s="4">
        <v>293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x14ac:dyDescent="0.2">
      <c r="A78" s="11" t="s">
        <v>36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x14ac:dyDescent="0.2">
      <c r="A79" s="27">
        <v>22</v>
      </c>
      <c r="B79" s="45"/>
      <c r="C79" s="45"/>
      <c r="D79" s="45"/>
      <c r="E79" s="45"/>
      <c r="F79" s="45"/>
      <c r="G79" s="45"/>
      <c r="H79" s="45"/>
      <c r="I79" s="45"/>
      <c r="J79" s="45">
        <v>2</v>
      </c>
      <c r="K79" s="45">
        <v>308</v>
      </c>
      <c r="L79" s="45"/>
      <c r="M79" s="45"/>
    </row>
    <row r="80" spans="1:13" x14ac:dyDescent="0.2">
      <c r="A80" s="27">
        <v>34</v>
      </c>
      <c r="B80" s="45"/>
      <c r="C80" s="45"/>
      <c r="D80" s="45"/>
      <c r="E80" s="45"/>
      <c r="F80" s="45"/>
      <c r="G80" s="45"/>
      <c r="H80" s="45"/>
      <c r="I80" s="45"/>
      <c r="J80" s="45">
        <v>3</v>
      </c>
      <c r="K80" s="45"/>
      <c r="L80" s="45"/>
      <c r="M80" s="45"/>
    </row>
    <row r="81" spans="1:13" x14ac:dyDescent="0.2">
      <c r="A81" s="52">
        <v>42</v>
      </c>
      <c r="B81" s="51"/>
      <c r="C81" s="51"/>
      <c r="D81" s="51"/>
      <c r="E81" s="51"/>
      <c r="F81" s="51"/>
      <c r="G81" s="51"/>
      <c r="H81" s="51"/>
      <c r="I81" s="51"/>
      <c r="J81" s="51"/>
      <c r="K81" s="51">
        <v>6</v>
      </c>
      <c r="L81" s="51"/>
      <c r="M81" s="51"/>
    </row>
    <row r="82" spans="1:13" x14ac:dyDescent="0.2">
      <c r="A82" s="27">
        <v>45</v>
      </c>
      <c r="B82" s="45"/>
      <c r="C82" s="45"/>
      <c r="D82" s="45"/>
      <c r="E82" s="45"/>
      <c r="F82" s="45"/>
      <c r="G82" s="45"/>
      <c r="H82" s="45"/>
      <c r="I82" s="45"/>
      <c r="J82" s="45"/>
      <c r="K82" s="45">
        <v>4222</v>
      </c>
      <c r="L82" s="45"/>
      <c r="M82" s="45"/>
    </row>
    <row r="83" spans="1:13" x14ac:dyDescent="0.2">
      <c r="A83" s="27">
        <v>54</v>
      </c>
      <c r="B83" s="45"/>
      <c r="C83" s="45"/>
      <c r="D83" s="45"/>
      <c r="E83" s="45"/>
      <c r="F83" s="45"/>
      <c r="G83" s="45"/>
      <c r="H83" s="45"/>
      <c r="I83" s="45"/>
      <c r="J83" s="45">
        <v>2</v>
      </c>
      <c r="K83" s="45">
        <v>215</v>
      </c>
      <c r="L83" s="45"/>
      <c r="M83" s="45"/>
    </row>
    <row r="84" spans="1:13" x14ac:dyDescent="0.2">
      <c r="A84" s="27">
        <v>64</v>
      </c>
      <c r="B84" s="45"/>
      <c r="C84" s="45"/>
      <c r="D84" s="45"/>
      <c r="E84" s="45"/>
      <c r="F84" s="45"/>
      <c r="G84" s="45"/>
      <c r="H84" s="45"/>
      <c r="I84" s="45"/>
      <c r="J84" s="45"/>
      <c r="K84" s="45">
        <v>290</v>
      </c>
      <c r="L84" s="45"/>
      <c r="M84" s="45"/>
    </row>
    <row r="85" spans="1:13" x14ac:dyDescent="0.2">
      <c r="A85" s="27">
        <v>71</v>
      </c>
      <c r="B85" s="45"/>
      <c r="C85" s="45"/>
      <c r="D85" s="45"/>
      <c r="E85" s="45"/>
      <c r="F85" s="45"/>
      <c r="G85" s="45"/>
      <c r="H85" s="45"/>
      <c r="I85" s="45"/>
      <c r="J85" s="45">
        <v>6</v>
      </c>
      <c r="K85" s="45">
        <v>1085</v>
      </c>
      <c r="L85" s="45"/>
      <c r="M85" s="45"/>
    </row>
    <row r="86" spans="1:13" x14ac:dyDescent="0.2">
      <c r="A86" s="27">
        <v>75</v>
      </c>
      <c r="B86" s="45"/>
      <c r="C86" s="45"/>
      <c r="D86" s="45"/>
      <c r="E86" s="45"/>
      <c r="F86" s="45"/>
      <c r="G86" s="45"/>
      <c r="H86" s="45"/>
      <c r="I86" s="45"/>
      <c r="J86" s="45"/>
      <c r="K86" s="45">
        <v>137</v>
      </c>
      <c r="L86" s="45"/>
      <c r="M86" s="45"/>
    </row>
    <row r="87" spans="1:13" x14ac:dyDescent="0.2">
      <c r="A87" s="27">
        <v>76</v>
      </c>
      <c r="B87" s="45"/>
      <c r="C87" s="45"/>
      <c r="D87" s="45"/>
      <c r="E87" s="45"/>
      <c r="F87" s="45"/>
      <c r="G87" s="45"/>
      <c r="H87" s="45"/>
      <c r="I87" s="45"/>
      <c r="J87" s="45"/>
      <c r="K87" s="45">
        <v>2269</v>
      </c>
      <c r="L87" s="45"/>
      <c r="M87" s="45"/>
    </row>
    <row r="88" spans="1:13" x14ac:dyDescent="0.2">
      <c r="A88" s="27">
        <v>79</v>
      </c>
      <c r="B88" s="45"/>
      <c r="C88" s="45"/>
      <c r="D88" s="45"/>
      <c r="E88" s="45"/>
      <c r="F88" s="45"/>
      <c r="G88" s="45"/>
      <c r="H88" s="45"/>
      <c r="I88" s="45"/>
      <c r="J88" s="45">
        <v>2</v>
      </c>
      <c r="K88" s="45">
        <v>329</v>
      </c>
      <c r="L88" s="45"/>
      <c r="M88" s="45"/>
    </row>
    <row r="89" spans="1:13" x14ac:dyDescent="0.2">
      <c r="A89" s="27">
        <v>80</v>
      </c>
      <c r="B89" s="45"/>
      <c r="C89" s="45"/>
      <c r="D89" s="45"/>
      <c r="E89" s="45"/>
      <c r="F89" s="45"/>
      <c r="G89" s="45"/>
      <c r="H89" s="45"/>
      <c r="I89" s="45"/>
      <c r="J89" s="45">
        <v>1</v>
      </c>
      <c r="K89" s="45">
        <v>1016</v>
      </c>
      <c r="L89" s="45"/>
      <c r="M89" s="45"/>
    </row>
    <row r="90" spans="1:13" s="34" customFormat="1" x14ac:dyDescent="0.2">
      <c r="A90" s="27">
        <v>84</v>
      </c>
      <c r="B90" s="45"/>
      <c r="C90" s="45"/>
      <c r="D90" s="45"/>
      <c r="E90" s="45"/>
      <c r="F90" s="45"/>
      <c r="G90" s="45"/>
      <c r="H90" s="45"/>
      <c r="I90" s="45"/>
      <c r="J90" s="45"/>
      <c r="K90" s="45">
        <v>1395</v>
      </c>
      <c r="L90" s="45"/>
      <c r="M90" s="45"/>
    </row>
    <row r="91" spans="1:13" s="34" customFormat="1" x14ac:dyDescent="0.2">
      <c r="A91" s="52">
        <v>97</v>
      </c>
      <c r="B91" s="51"/>
      <c r="C91" s="51"/>
      <c r="D91" s="51"/>
      <c r="E91" s="51"/>
      <c r="F91" s="51"/>
      <c r="G91" s="51"/>
      <c r="H91" s="51"/>
      <c r="I91" s="51"/>
      <c r="J91" s="51"/>
      <c r="K91" s="51">
        <v>256</v>
      </c>
      <c r="L91" s="51"/>
      <c r="M91" s="51"/>
    </row>
    <row r="92" spans="1:13" s="34" customFormat="1" x14ac:dyDescent="0.2">
      <c r="A92" s="4">
        <v>172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s="34" customFormat="1" x14ac:dyDescent="0.2">
      <c r="A93" s="52">
        <v>180</v>
      </c>
      <c r="B93" s="53"/>
      <c r="C93" s="53"/>
      <c r="D93" s="53"/>
      <c r="E93" s="53"/>
      <c r="F93" s="53"/>
      <c r="G93" s="53"/>
      <c r="H93" s="53"/>
      <c r="I93" s="53"/>
      <c r="J93" s="53">
        <v>3</v>
      </c>
      <c r="K93" s="53"/>
      <c r="L93" s="53"/>
      <c r="M93" s="53"/>
    </row>
    <row r="94" spans="1:13" s="34" customFormat="1" x14ac:dyDescent="0.2">
      <c r="A94" s="27">
        <v>192</v>
      </c>
      <c r="B94" s="46"/>
      <c r="C94" s="46"/>
      <c r="D94" s="46"/>
      <c r="E94" s="46"/>
      <c r="F94" s="46"/>
      <c r="G94" s="46"/>
      <c r="H94" s="46"/>
      <c r="I94" s="46"/>
      <c r="J94" s="46"/>
      <c r="K94" s="46">
        <v>168</v>
      </c>
      <c r="L94" s="46"/>
      <c r="M94" s="46"/>
    </row>
    <row r="95" spans="1:13" s="34" customFormat="1" x14ac:dyDescent="0.2">
      <c r="A95" s="52">
        <v>210</v>
      </c>
      <c r="B95" s="53"/>
      <c r="C95" s="53"/>
      <c r="D95" s="53"/>
      <c r="E95" s="53"/>
      <c r="F95" s="53"/>
      <c r="G95" s="53"/>
      <c r="H95" s="53"/>
      <c r="I95" s="53"/>
      <c r="J95" s="53"/>
      <c r="K95" s="53">
        <v>19</v>
      </c>
      <c r="L95" s="53"/>
      <c r="M95" s="53"/>
    </row>
    <row r="96" spans="1:13" x14ac:dyDescent="0.2">
      <c r="A96" s="4">
        <v>260</v>
      </c>
      <c r="B96" s="25"/>
      <c r="C96" s="25"/>
      <c r="D96" s="25"/>
      <c r="E96" s="25"/>
      <c r="F96" s="25"/>
      <c r="G96" s="25"/>
      <c r="H96" s="25"/>
      <c r="I96" s="25"/>
      <c r="J96" s="15"/>
      <c r="K96" s="15"/>
      <c r="L96" s="15"/>
      <c r="M96" s="15"/>
    </row>
    <row r="97" spans="1:13" x14ac:dyDescent="0.2">
      <c r="A97" s="4">
        <v>261</v>
      </c>
      <c r="B97" s="25"/>
      <c r="C97" s="25"/>
      <c r="D97" s="25"/>
      <c r="E97" s="25"/>
      <c r="F97" s="25"/>
      <c r="G97" s="25"/>
      <c r="H97" s="25"/>
      <c r="I97" s="25"/>
      <c r="J97" s="15"/>
      <c r="K97" s="15"/>
      <c r="L97" s="15"/>
      <c r="M97" s="15"/>
    </row>
    <row r="98" spans="1:13" x14ac:dyDescent="0.2">
      <c r="A98" s="4">
        <v>284</v>
      </c>
      <c r="B98" s="25"/>
      <c r="C98" s="25"/>
      <c r="D98" s="25"/>
      <c r="E98" s="25"/>
      <c r="F98" s="25"/>
      <c r="G98" s="25"/>
      <c r="H98" s="25"/>
      <c r="I98" s="25"/>
      <c r="J98" s="4"/>
      <c r="K98" s="4"/>
      <c r="L98" s="25"/>
      <c r="M98" s="25"/>
    </row>
    <row r="99" spans="1:13" x14ac:dyDescent="0.2">
      <c r="A99" s="4">
        <v>289</v>
      </c>
      <c r="B99" s="25"/>
      <c r="C99" s="25"/>
      <c r="D99" s="25"/>
      <c r="E99" s="25"/>
      <c r="F99" s="25"/>
      <c r="G99" s="25"/>
      <c r="H99" s="25"/>
      <c r="I99" s="25"/>
      <c r="J99" s="15"/>
      <c r="K99" s="15"/>
      <c r="L99" s="25"/>
      <c r="M99" s="25"/>
    </row>
    <row r="100" spans="1:13" x14ac:dyDescent="0.2">
      <c r="A100" s="4">
        <v>296</v>
      </c>
      <c r="B100" s="25"/>
      <c r="C100" s="25"/>
      <c r="D100" s="25"/>
      <c r="E100" s="25"/>
      <c r="F100" s="25"/>
      <c r="G100" s="25"/>
      <c r="H100" s="25"/>
      <c r="I100" s="25"/>
      <c r="J100" s="15"/>
      <c r="K100" s="15"/>
      <c r="L100" s="25"/>
      <c r="M100" s="25"/>
    </row>
    <row r="101" spans="1:13" x14ac:dyDescent="0.2">
      <c r="A101" s="4">
        <v>298</v>
      </c>
      <c r="B101" s="25"/>
      <c r="C101" s="25"/>
      <c r="D101" s="25"/>
      <c r="E101" s="25"/>
      <c r="F101" s="25"/>
      <c r="G101" s="25"/>
      <c r="H101" s="25"/>
      <c r="I101" s="25"/>
      <c r="J101" s="15"/>
      <c r="K101" s="15"/>
      <c r="L101" s="25"/>
      <c r="M101" s="25"/>
    </row>
    <row r="102" spans="1:13" x14ac:dyDescent="0.2">
      <c r="A102" s="4">
        <v>300</v>
      </c>
      <c r="B102" s="25"/>
      <c r="C102" s="25"/>
      <c r="D102" s="25"/>
      <c r="E102" s="25"/>
      <c r="F102" s="25"/>
      <c r="G102" s="25"/>
      <c r="H102" s="25"/>
      <c r="I102" s="25"/>
      <c r="J102" s="15"/>
      <c r="K102" s="15"/>
      <c r="L102" s="25"/>
      <c r="M102" s="25"/>
    </row>
    <row r="103" spans="1:13" x14ac:dyDescent="0.2">
      <c r="A103" s="11" t="s">
        <v>37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x14ac:dyDescent="0.2">
      <c r="A104" s="52">
        <v>14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>
        <v>426</v>
      </c>
    </row>
    <row r="105" spans="1:13" x14ac:dyDescent="0.2">
      <c r="A105" s="27">
        <v>15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>
        <v>10</v>
      </c>
      <c r="M105" s="45"/>
    </row>
    <row r="106" spans="1:13" s="34" customFormat="1" x14ac:dyDescent="0.2">
      <c r="A106" s="52">
        <v>16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>
        <v>398</v>
      </c>
    </row>
    <row r="107" spans="1:13" x14ac:dyDescent="0.2">
      <c r="A107" s="27">
        <v>17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>
        <v>32</v>
      </c>
      <c r="M107" s="45"/>
    </row>
    <row r="108" spans="1:13" x14ac:dyDescent="0.2">
      <c r="A108" s="27">
        <v>30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>
        <v>4</v>
      </c>
      <c r="M108" s="45"/>
    </row>
    <row r="109" spans="1:13" s="34" customFormat="1" x14ac:dyDescent="0.2">
      <c r="A109" s="27">
        <v>33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>
        <v>3</v>
      </c>
      <c r="M109" s="45"/>
    </row>
    <row r="110" spans="1:13" s="34" customFormat="1" x14ac:dyDescent="0.2">
      <c r="A110" s="27">
        <v>43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>
        <v>2</v>
      </c>
      <c r="M110" s="45"/>
    </row>
    <row r="111" spans="1:13" s="34" customFormat="1" x14ac:dyDescent="0.2">
      <c r="A111" s="27">
        <v>47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>
        <v>2</v>
      </c>
      <c r="M111" s="45"/>
    </row>
    <row r="112" spans="1:13" s="34" customFormat="1" x14ac:dyDescent="0.2">
      <c r="A112" s="27">
        <v>66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>
        <v>2</v>
      </c>
      <c r="M112" s="45"/>
    </row>
    <row r="113" spans="1:13" s="34" customFormat="1" x14ac:dyDescent="0.2">
      <c r="A113" s="27">
        <v>68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>
        <v>3</v>
      </c>
      <c r="M113" s="46"/>
    </row>
    <row r="114" spans="1:13" s="34" customFormat="1" x14ac:dyDescent="0.2">
      <c r="A114" s="27">
        <v>73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>
        <v>2</v>
      </c>
      <c r="M114" s="45"/>
    </row>
    <row r="115" spans="1:13" x14ac:dyDescent="0.2">
      <c r="A115" s="27">
        <v>93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>
        <v>4</v>
      </c>
      <c r="M115" s="45"/>
    </row>
    <row r="116" spans="1:13" x14ac:dyDescent="0.2">
      <c r="A116" s="52">
        <v>107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>
        <v>7</v>
      </c>
      <c r="M116" s="53"/>
    </row>
    <row r="117" spans="1:13" s="34" customFormat="1" x14ac:dyDescent="0.2">
      <c r="A117" s="52">
        <v>113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>
        <v>12</v>
      </c>
      <c r="M117" s="51"/>
    </row>
    <row r="118" spans="1:13" x14ac:dyDescent="0.2">
      <c r="A118" s="27">
        <v>122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>
        <v>2</v>
      </c>
      <c r="M118" s="45"/>
    </row>
    <row r="119" spans="1:13" s="34" customFormat="1" x14ac:dyDescent="0.2">
      <c r="A119" s="27">
        <v>124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>
        <v>7</v>
      </c>
      <c r="M119" s="45"/>
    </row>
    <row r="120" spans="1:13" s="34" customFormat="1" x14ac:dyDescent="0.2">
      <c r="A120" s="4">
        <v>159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s="34" customFormat="1" x14ac:dyDescent="0.2">
      <c r="A121" s="4">
        <v>173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s="34" customFormat="1" x14ac:dyDescent="0.2">
      <c r="A122" s="4">
        <v>174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s="34" customFormat="1" x14ac:dyDescent="0.2">
      <c r="A123" s="52">
        <v>183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>
        <v>2</v>
      </c>
      <c r="M123" s="53"/>
    </row>
    <row r="124" spans="1:13" s="34" customFormat="1" x14ac:dyDescent="0.2">
      <c r="A124" s="4">
        <v>191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s="34" customFormat="1" x14ac:dyDescent="0.2">
      <c r="A125" s="27">
        <v>203</v>
      </c>
      <c r="B125" s="46"/>
      <c r="C125" s="46"/>
      <c r="D125" s="46"/>
      <c r="E125" s="46"/>
      <c r="F125" s="46"/>
      <c r="G125" s="46"/>
      <c r="H125" s="46"/>
      <c r="I125" s="46"/>
      <c r="J125" s="47"/>
      <c r="K125" s="47"/>
      <c r="L125" s="46">
        <v>2</v>
      </c>
      <c r="M125" s="46"/>
    </row>
    <row r="126" spans="1:13" s="34" customFormat="1" x14ac:dyDescent="0.2">
      <c r="A126" s="4">
        <v>211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s="34" customFormat="1" x14ac:dyDescent="0.2">
      <c r="A127" s="4">
        <v>227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s="34" customFormat="1" x14ac:dyDescent="0.2">
      <c r="A128" s="4">
        <v>247</v>
      </c>
      <c r="B128" s="15"/>
      <c r="C128" s="15"/>
      <c r="D128" s="15"/>
      <c r="E128" s="15"/>
      <c r="F128" s="15"/>
      <c r="G128" s="15"/>
      <c r="H128" s="15"/>
      <c r="I128" s="15"/>
      <c r="J128" s="30"/>
      <c r="K128" s="30"/>
      <c r="L128" s="15"/>
      <c r="M128" s="15"/>
    </row>
    <row r="129" spans="1:13" s="34" customFormat="1" x14ac:dyDescent="0.2">
      <c r="A129" s="52">
        <v>248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>
        <v>2</v>
      </c>
      <c r="M129" s="53"/>
    </row>
    <row r="130" spans="1:13" s="34" customFormat="1" x14ac:dyDescent="0.2">
      <c r="A130" s="52">
        <v>249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>
        <v>2</v>
      </c>
      <c r="M130" s="53"/>
    </row>
    <row r="131" spans="1:13" s="34" customFormat="1" x14ac:dyDescent="0.2">
      <c r="A131" s="4">
        <v>251</v>
      </c>
      <c r="B131" s="15"/>
      <c r="C131" s="15"/>
      <c r="D131" s="15"/>
      <c r="E131" s="15"/>
      <c r="F131" s="15"/>
      <c r="G131" s="15"/>
      <c r="H131" s="15"/>
      <c r="I131" s="15"/>
      <c r="J131" s="30"/>
      <c r="K131" s="30"/>
      <c r="L131" s="15"/>
      <c r="M131" s="15"/>
    </row>
    <row r="132" spans="1:13" s="34" customFormat="1" x14ac:dyDescent="0.2">
      <c r="A132" s="52">
        <v>252</v>
      </c>
      <c r="B132" s="53"/>
      <c r="C132" s="53"/>
      <c r="D132" s="53"/>
      <c r="E132" s="53"/>
      <c r="F132" s="53"/>
      <c r="G132" s="53"/>
      <c r="H132" s="53"/>
      <c r="I132" s="53"/>
      <c r="J132" s="54"/>
      <c r="K132" s="54"/>
      <c r="L132" s="53">
        <v>2</v>
      </c>
      <c r="M132" s="53"/>
    </row>
    <row r="133" spans="1:13" x14ac:dyDescent="0.2">
      <c r="A133" s="4">
        <v>253</v>
      </c>
      <c r="B133" s="15"/>
      <c r="C133" s="15"/>
      <c r="D133" s="15"/>
      <c r="E133" s="15"/>
      <c r="F133" s="15"/>
      <c r="G133" s="15"/>
      <c r="H133" s="15"/>
      <c r="I133" s="15"/>
      <c r="J133" s="30"/>
      <c r="K133" s="30"/>
      <c r="L133" s="15"/>
      <c r="M133" s="15"/>
    </row>
    <row r="134" spans="1:13" x14ac:dyDescent="0.2">
      <c r="A134" s="27">
        <v>257</v>
      </c>
      <c r="B134" s="46"/>
      <c r="C134" s="46"/>
      <c r="D134" s="46"/>
      <c r="E134" s="46"/>
      <c r="F134" s="46"/>
      <c r="G134" s="46"/>
      <c r="H134" s="46"/>
      <c r="I134" s="46"/>
      <c r="J134" s="47"/>
      <c r="K134" s="47"/>
      <c r="L134" s="46">
        <v>8</v>
      </c>
      <c r="M134" s="46"/>
    </row>
    <row r="135" spans="1:13" x14ac:dyDescent="0.2">
      <c r="A135" s="4">
        <v>263</v>
      </c>
      <c r="B135" s="15"/>
      <c r="C135" s="15"/>
      <c r="D135" s="15"/>
      <c r="E135" s="15"/>
      <c r="F135" s="15"/>
      <c r="G135" s="15"/>
      <c r="H135" s="15"/>
      <c r="I135" s="15"/>
      <c r="J135" s="30"/>
      <c r="K135" s="30"/>
      <c r="L135" s="15"/>
      <c r="M135" s="15"/>
    </row>
    <row r="136" spans="1:13" x14ac:dyDescent="0.2">
      <c r="A136" s="4">
        <v>265</v>
      </c>
      <c r="B136" s="15"/>
      <c r="C136" s="15"/>
      <c r="D136" s="15"/>
      <c r="E136" s="15"/>
      <c r="F136" s="15"/>
      <c r="G136" s="15"/>
      <c r="H136" s="15"/>
      <c r="I136" s="15"/>
      <c r="J136" s="30"/>
      <c r="K136" s="30"/>
      <c r="L136" s="15"/>
      <c r="M136" s="15"/>
    </row>
    <row r="137" spans="1:13" x14ac:dyDescent="0.2">
      <c r="A137" s="4">
        <v>266</v>
      </c>
      <c r="B137" s="15"/>
      <c r="C137" s="15"/>
      <c r="D137" s="15"/>
      <c r="E137" s="15"/>
      <c r="F137" s="15"/>
      <c r="G137" s="15"/>
      <c r="H137" s="15"/>
      <c r="I137" s="15"/>
      <c r="J137" s="30"/>
      <c r="K137" s="30"/>
      <c r="L137" s="15"/>
      <c r="M137" s="15"/>
    </row>
    <row r="138" spans="1:13" x14ac:dyDescent="0.2">
      <c r="A138" s="4">
        <v>274</v>
      </c>
      <c r="B138" s="15"/>
      <c r="C138" s="15"/>
      <c r="D138" s="15"/>
      <c r="E138" s="15"/>
      <c r="F138" s="15"/>
      <c r="G138" s="15"/>
      <c r="H138" s="15"/>
      <c r="I138" s="15"/>
      <c r="J138" s="30"/>
      <c r="K138" s="30"/>
      <c r="L138" s="15"/>
      <c r="M138" s="15"/>
    </row>
    <row r="139" spans="1:13" x14ac:dyDescent="0.2">
      <c r="A139" s="4">
        <v>287</v>
      </c>
      <c r="B139" s="15"/>
      <c r="C139" s="15"/>
      <c r="D139" s="15"/>
      <c r="E139" s="15"/>
      <c r="F139" s="15"/>
      <c r="G139" s="15"/>
      <c r="H139" s="15"/>
      <c r="I139" s="15"/>
      <c r="J139" s="30"/>
      <c r="K139" s="30"/>
      <c r="L139" s="15"/>
      <c r="M139" s="15"/>
    </row>
    <row r="140" spans="1:13" x14ac:dyDescent="0.2">
      <c r="A140" s="4">
        <v>297</v>
      </c>
      <c r="B140" s="15"/>
      <c r="C140" s="15"/>
      <c r="D140" s="15"/>
      <c r="E140" s="15"/>
      <c r="F140" s="15"/>
      <c r="G140" s="15"/>
      <c r="H140" s="15"/>
      <c r="I140" s="15"/>
      <c r="J140" s="30"/>
      <c r="K140" s="30"/>
      <c r="L140" s="15"/>
      <c r="M140" s="15"/>
    </row>
    <row r="141" spans="1:13" x14ac:dyDescent="0.2">
      <c r="A141" s="64" t="s">
        <v>38</v>
      </c>
      <c r="B141" s="31">
        <f t="shared" ref="B141:M141" si="0">SUM(B4:B140)</f>
        <v>15</v>
      </c>
      <c r="C141" s="32">
        <f t="shared" si="0"/>
        <v>24</v>
      </c>
      <c r="D141" s="32">
        <f t="shared" si="0"/>
        <v>14</v>
      </c>
      <c r="E141" s="32">
        <f t="shared" si="0"/>
        <v>14</v>
      </c>
      <c r="F141" s="32">
        <f t="shared" si="0"/>
        <v>3</v>
      </c>
      <c r="G141" s="32">
        <f t="shared" si="0"/>
        <v>59</v>
      </c>
      <c r="H141" s="31">
        <f t="shared" si="0"/>
        <v>4</v>
      </c>
      <c r="I141" s="32">
        <f t="shared" si="0"/>
        <v>7</v>
      </c>
      <c r="J141" s="31">
        <f t="shared" si="0"/>
        <v>19</v>
      </c>
      <c r="K141" s="32">
        <f t="shared" si="0"/>
        <v>11715</v>
      </c>
      <c r="L141" s="32">
        <f t="shared" si="0"/>
        <v>110</v>
      </c>
      <c r="M141" s="31">
        <f t="shared" si="0"/>
        <v>824</v>
      </c>
    </row>
    <row r="142" spans="1:13" x14ac:dyDescent="0.2">
      <c r="A142" s="7"/>
      <c r="B142" s="42"/>
      <c r="C142" s="42"/>
      <c r="D142" s="42"/>
    </row>
    <row r="143" spans="1:13" x14ac:dyDescent="0.2">
      <c r="A143" s="84" t="s">
        <v>31</v>
      </c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6"/>
    </row>
    <row r="144" spans="1:13" x14ac:dyDescent="0.2">
      <c r="A144" s="7"/>
      <c r="B144" s="42"/>
      <c r="C144" s="42"/>
      <c r="D144" s="42"/>
    </row>
    <row r="145" spans="1:13" x14ac:dyDescent="0.2">
      <c r="C145" s="42"/>
      <c r="D145" s="42"/>
    </row>
    <row r="146" spans="1:13" x14ac:dyDescent="0.2">
      <c r="A146" s="61"/>
      <c r="B146" s="62" t="s">
        <v>58</v>
      </c>
      <c r="C146" s="42"/>
      <c r="D146" s="42"/>
    </row>
    <row r="147" spans="1:13" x14ac:dyDescent="0.2">
      <c r="A147" s="55"/>
      <c r="B147" s="57" t="s">
        <v>53</v>
      </c>
      <c r="C147" s="42"/>
      <c r="D147" s="42"/>
    </row>
    <row r="148" spans="1:13" x14ac:dyDescent="0.2">
      <c r="A148" s="56"/>
      <c r="B148" s="57" t="s">
        <v>54</v>
      </c>
      <c r="C148" s="42"/>
      <c r="D148" s="42"/>
    </row>
    <row r="149" spans="1:13" x14ac:dyDescent="0.2">
      <c r="A149" s="63"/>
      <c r="B149" s="57" t="s">
        <v>59</v>
      </c>
      <c r="C149" s="42"/>
      <c r="D149" s="42"/>
    </row>
    <row r="150" spans="1:13" x14ac:dyDescent="0.2">
      <c r="A150" s="7"/>
      <c r="B150" s="42"/>
      <c r="C150" s="42"/>
      <c r="D150" s="42"/>
    </row>
    <row r="151" spans="1:13" x14ac:dyDescent="0.2">
      <c r="A151" s="7"/>
      <c r="B151" s="42"/>
      <c r="C151" s="42"/>
      <c r="D151" s="42"/>
    </row>
    <row r="152" spans="1:13" x14ac:dyDescent="0.2">
      <c r="A152" s="44"/>
      <c r="B152" s="42"/>
      <c r="C152" s="42"/>
      <c r="D152" s="42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3" x14ac:dyDescent="0.2">
      <c r="A153" s="7"/>
      <c r="B153" s="42"/>
      <c r="C153" s="42"/>
      <c r="D153" s="42"/>
      <c r="E153" s="17"/>
      <c r="F153" s="17"/>
      <c r="G153" s="17"/>
      <c r="H153" s="17"/>
      <c r="I153" s="17"/>
      <c r="J153" s="17"/>
      <c r="K153" s="17"/>
      <c r="L153" s="17"/>
      <c r="M153" s="17"/>
    </row>
    <row r="154" spans="1:13" x14ac:dyDescent="0.2">
      <c r="A154" s="44"/>
      <c r="B154" s="42"/>
      <c r="C154" s="42"/>
      <c r="D154" s="42"/>
      <c r="E154" s="17"/>
      <c r="F154" s="17"/>
      <c r="G154" s="17"/>
      <c r="H154" s="17"/>
      <c r="I154" s="17"/>
      <c r="J154" s="17"/>
      <c r="K154" s="17"/>
      <c r="L154" s="17"/>
      <c r="M154" s="17"/>
    </row>
    <row r="155" spans="1:13" x14ac:dyDescent="0.2">
      <c r="A155" s="7"/>
      <c r="B155" s="42"/>
      <c r="C155" s="42"/>
      <c r="D155" s="42"/>
      <c r="E155" s="17"/>
      <c r="F155" s="17"/>
      <c r="G155" s="17"/>
      <c r="H155" s="17"/>
      <c r="I155" s="17"/>
      <c r="J155" s="17"/>
      <c r="K155" s="17"/>
      <c r="L155" s="17"/>
      <c r="M155" s="17"/>
    </row>
    <row r="156" spans="1:13" x14ac:dyDescent="0.2">
      <c r="A156" s="44"/>
      <c r="B156" s="42"/>
      <c r="C156" s="42"/>
      <c r="D156" s="42"/>
      <c r="E156" s="17"/>
      <c r="F156" s="17"/>
      <c r="G156" s="17"/>
      <c r="H156" s="17"/>
      <c r="I156" s="17"/>
      <c r="J156" s="17"/>
      <c r="K156" s="17"/>
      <c r="L156" s="17"/>
      <c r="M156" s="17"/>
    </row>
  </sheetData>
  <mergeCells count="1">
    <mergeCell ref="A143:M143"/>
  </mergeCells>
  <pageMargins left="0.7" right="0.7" top="0.78740157499999996" bottom="0.78740157499999996" header="0.3" footer="0.3"/>
  <pageSetup paperSize="9" scale="57" fitToHeight="0" orientation="landscape" r:id="rId1"/>
  <headerFooter>
    <oddHeader>&amp;CBisher erreichte Outputindikatoren
Dosud dosažené indikátory výstupu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5" zoomScaleNormal="85" workbookViewId="0">
      <selection activeCell="D31" sqref="D31"/>
    </sheetView>
  </sheetViews>
  <sheetFormatPr baseColWidth="10" defaultColWidth="11" defaultRowHeight="14.25" x14ac:dyDescent="0.2"/>
  <cols>
    <col min="1" max="1" width="39.25" customWidth="1"/>
    <col min="2" max="5" width="14" style="9" customWidth="1"/>
  </cols>
  <sheetData>
    <row r="1" spans="1:5" s="2" customFormat="1" x14ac:dyDescent="0.2">
      <c r="A1" s="24" t="s">
        <v>41</v>
      </c>
      <c r="B1" s="1"/>
      <c r="C1" s="1"/>
      <c r="D1" s="1"/>
      <c r="E1" s="1"/>
    </row>
    <row r="2" spans="1:5" s="2" customFormat="1" x14ac:dyDescent="0.2">
      <c r="A2" s="24" t="s">
        <v>30</v>
      </c>
      <c r="B2" s="3" t="s">
        <v>42</v>
      </c>
      <c r="C2" s="3" t="s">
        <v>43</v>
      </c>
      <c r="D2" s="3" t="s">
        <v>44</v>
      </c>
      <c r="E2" s="3" t="s">
        <v>45</v>
      </c>
    </row>
    <row r="3" spans="1:5" ht="153" x14ac:dyDescent="0.2">
      <c r="A3" s="23" t="s">
        <v>46</v>
      </c>
      <c r="B3" s="3" t="s">
        <v>47</v>
      </c>
      <c r="C3" s="3" t="s">
        <v>48</v>
      </c>
      <c r="D3" s="3" t="s">
        <v>49</v>
      </c>
      <c r="E3" s="3" t="s">
        <v>50</v>
      </c>
    </row>
    <row r="4" spans="1:5" x14ac:dyDescent="0.2">
      <c r="A4" s="11" t="s">
        <v>51</v>
      </c>
      <c r="B4" s="11"/>
      <c r="C4" s="11"/>
      <c r="D4" s="11"/>
      <c r="E4" s="11"/>
    </row>
    <row r="5" spans="1:5" x14ac:dyDescent="0.2">
      <c r="A5" s="4">
        <v>1</v>
      </c>
      <c r="B5" s="4">
        <v>33</v>
      </c>
      <c r="C5" s="4">
        <v>4</v>
      </c>
      <c r="D5" s="4">
        <v>1</v>
      </c>
      <c r="E5" s="4">
        <v>10</v>
      </c>
    </row>
    <row r="6" spans="1:5" x14ac:dyDescent="0.2">
      <c r="A6" s="4">
        <v>2</v>
      </c>
      <c r="B6" s="4"/>
      <c r="C6" s="4">
        <v>4</v>
      </c>
      <c r="D6" s="4"/>
      <c r="E6" s="4">
        <v>10</v>
      </c>
    </row>
    <row r="7" spans="1:5" x14ac:dyDescent="0.2">
      <c r="A7" s="4">
        <v>3</v>
      </c>
      <c r="B7" s="4"/>
      <c r="C7" s="4"/>
      <c r="D7" s="4"/>
      <c r="E7" s="4"/>
    </row>
    <row r="8" spans="1:5" x14ac:dyDescent="0.2">
      <c r="A8" s="4">
        <v>4</v>
      </c>
      <c r="B8" s="4">
        <v>7</v>
      </c>
      <c r="C8" s="4"/>
      <c r="D8" s="4"/>
      <c r="E8" s="4"/>
    </row>
    <row r="9" spans="1:5" x14ac:dyDescent="0.2">
      <c r="A9" s="4">
        <v>5</v>
      </c>
      <c r="B9" s="4"/>
      <c r="C9" s="4">
        <v>5.5</v>
      </c>
      <c r="D9" s="4"/>
      <c r="E9" s="4">
        <v>3</v>
      </c>
    </row>
    <row r="10" spans="1:5" x14ac:dyDescent="0.2">
      <c r="A10" s="4">
        <v>6</v>
      </c>
      <c r="B10" s="4"/>
      <c r="C10" s="4">
        <v>1</v>
      </c>
      <c r="D10" s="4"/>
      <c r="E10" s="4">
        <v>3</v>
      </c>
    </row>
    <row r="11" spans="1:5" x14ac:dyDescent="0.2">
      <c r="A11" s="4">
        <v>7</v>
      </c>
      <c r="B11" s="4"/>
      <c r="C11" s="4"/>
      <c r="D11" s="4"/>
      <c r="E11" s="4"/>
    </row>
    <row r="12" spans="1:5" x14ac:dyDescent="0.2">
      <c r="A12" s="4">
        <v>8</v>
      </c>
      <c r="B12" s="4"/>
      <c r="C12" s="4">
        <v>1</v>
      </c>
      <c r="D12" s="4"/>
      <c r="E12" s="4">
        <v>3</v>
      </c>
    </row>
    <row r="13" spans="1:5" x14ac:dyDescent="0.2">
      <c r="A13" s="4">
        <v>9</v>
      </c>
      <c r="B13" s="4"/>
      <c r="C13" s="4"/>
      <c r="D13" s="4"/>
      <c r="E13" s="4"/>
    </row>
    <row r="14" spans="1:5" x14ac:dyDescent="0.2">
      <c r="A14" s="4">
        <v>10</v>
      </c>
      <c r="B14" s="4"/>
      <c r="C14" s="4">
        <v>1</v>
      </c>
      <c r="D14" s="4"/>
      <c r="E14" s="4">
        <v>3</v>
      </c>
    </row>
    <row r="15" spans="1:5" x14ac:dyDescent="0.2">
      <c r="A15" s="4">
        <v>11</v>
      </c>
      <c r="B15" s="4"/>
      <c r="C15" s="4"/>
      <c r="D15" s="4"/>
      <c r="E15" s="4"/>
    </row>
    <row r="16" spans="1:5" x14ac:dyDescent="0.2">
      <c r="A16" s="4">
        <v>12</v>
      </c>
      <c r="B16" s="4"/>
      <c r="C16" s="4">
        <v>1</v>
      </c>
      <c r="D16" s="4"/>
      <c r="E16" s="4">
        <v>3</v>
      </c>
    </row>
    <row r="17" spans="1:5" x14ac:dyDescent="0.2">
      <c r="A17" s="4">
        <v>13</v>
      </c>
      <c r="B17" s="4"/>
      <c r="C17" s="4"/>
      <c r="D17" s="4"/>
      <c r="E17" s="4"/>
    </row>
    <row r="18" spans="1:5" ht="15" x14ac:dyDescent="0.25">
      <c r="A18" s="5" t="s">
        <v>38</v>
      </c>
      <c r="B18" s="6">
        <f>SUM(B4:B17)</f>
        <v>40</v>
      </c>
      <c r="C18" s="6">
        <f t="shared" ref="C18:E18" si="0">SUM(C4:C17)</f>
        <v>17.5</v>
      </c>
      <c r="D18" s="6">
        <f t="shared" si="0"/>
        <v>1</v>
      </c>
      <c r="E18" s="6">
        <f t="shared" si="0"/>
        <v>35</v>
      </c>
    </row>
    <row r="19" spans="1:5" x14ac:dyDescent="0.2">
      <c r="A19" s="7"/>
      <c r="B19" s="8"/>
      <c r="C19" s="8"/>
      <c r="D19" s="8"/>
    </row>
    <row r="20" spans="1:5" x14ac:dyDescent="0.2">
      <c r="A20" s="7"/>
      <c r="B20" s="8"/>
      <c r="C20" s="8"/>
      <c r="D20" s="8"/>
    </row>
    <row r="21" spans="1:5" x14ac:dyDescent="0.2">
      <c r="A21" s="10"/>
      <c r="B21" s="8"/>
      <c r="C21" s="8"/>
      <c r="D21" s="8"/>
    </row>
    <row r="22" spans="1:5" x14ac:dyDescent="0.2">
      <c r="A22" s="7"/>
      <c r="B22" s="8"/>
      <c r="C22" s="8"/>
      <c r="D22" s="8"/>
    </row>
    <row r="23" spans="1:5" x14ac:dyDescent="0.2">
      <c r="A23" s="10"/>
      <c r="B23" s="8"/>
      <c r="C23" s="8"/>
      <c r="D23" s="8"/>
    </row>
    <row r="24" spans="1:5" x14ac:dyDescent="0.2">
      <c r="A24" s="7"/>
      <c r="B24" s="8"/>
      <c r="C24" s="8"/>
      <c r="D24" s="8"/>
    </row>
    <row r="25" spans="1:5" x14ac:dyDescent="0.2">
      <c r="A25" s="10"/>
      <c r="B25" s="8"/>
      <c r="C25" s="8"/>
      <c r="D25" s="8"/>
    </row>
    <row r="26" spans="1:5" x14ac:dyDescent="0.2">
      <c r="A26" s="7"/>
      <c r="B26" s="8"/>
      <c r="C26" s="8"/>
      <c r="D26" s="8"/>
    </row>
    <row r="27" spans="1:5" x14ac:dyDescent="0.2">
      <c r="A27" s="7"/>
      <c r="B27" s="8"/>
      <c r="C27" s="8"/>
      <c r="D27" s="8"/>
    </row>
    <row r="28" spans="1:5" x14ac:dyDescent="0.2">
      <c r="A28" s="10"/>
      <c r="B28" s="8"/>
      <c r="C28" s="8"/>
      <c r="D28" s="8"/>
      <c r="E28"/>
    </row>
    <row r="29" spans="1:5" x14ac:dyDescent="0.2">
      <c r="A29" s="7"/>
      <c r="B29" s="8"/>
      <c r="C29" s="8"/>
      <c r="D29" s="8"/>
      <c r="E29"/>
    </row>
    <row r="30" spans="1:5" x14ac:dyDescent="0.2">
      <c r="A30" s="10"/>
      <c r="B30" s="8"/>
      <c r="C30" s="8"/>
      <c r="D30" s="8"/>
      <c r="E30"/>
    </row>
    <row r="31" spans="1:5" x14ac:dyDescent="0.2">
      <c r="A31" s="7"/>
      <c r="B31" s="8"/>
      <c r="C31" s="8"/>
      <c r="D31" s="8"/>
      <c r="E31"/>
    </row>
    <row r="32" spans="1:5" x14ac:dyDescent="0.2">
      <c r="A32" s="10"/>
      <c r="B32" s="8"/>
      <c r="C32" s="8"/>
      <c r="D32" s="8"/>
      <c r="E32"/>
    </row>
  </sheetData>
  <sheetProtection password="E81F" sheet="1" objects="1" scenarios="1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Übersicht OI_Přehled OI</vt:lpstr>
      <vt:lpstr>Eingep. 12.BA_Naplán. 12.MV</vt:lpstr>
      <vt:lpstr>Eingeplant Gesamt_Naplán celkem</vt:lpstr>
      <vt:lpstr>Abgeschl. Gesamt_Ukončen celkem</vt:lpstr>
      <vt:lpstr>TH_TP</vt:lpstr>
    </vt:vector>
  </TitlesOfParts>
  <Company>Regierung von Oberfranken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Kanka, Lukas (Reg Oberfranken)</dc:creator>
  <cp:lastModifiedBy>Kanka, Lukas, Dr. (Reg Oberfranken)</cp:lastModifiedBy>
  <cp:lastPrinted>2021-05-08T06:39:32Z</cp:lastPrinted>
  <dcterms:created xsi:type="dcterms:W3CDTF">2016-12-08T14:31:14Z</dcterms:created>
  <dcterms:modified xsi:type="dcterms:W3CDTF">2021-05-08T08:34:33Z</dcterms:modified>
</cp:coreProperties>
</file>